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3120" windowHeight="13460" activeTab="0"/>
  </bookViews>
  <sheets>
    <sheet name="Girls" sheetId="1" r:id="rId1"/>
    <sheet name="Boys" sheetId="2" r:id="rId2"/>
    <sheet name="Non-Scoring" sheetId="3" r:id="rId3"/>
  </sheets>
  <definedNames>
    <definedName name="_xlnm.Print_Area" localSheetId="0">'Girls'!$A$1:$AP$46</definedName>
    <definedName name="_xlnm.Print_Area" localSheetId="2">'Non-Scoring'!$A$1:$R$111</definedName>
    <definedName name="_xlnm.Print_Area">'Girls'!$A$2:$U$19</definedName>
  </definedNames>
  <calcPr fullCalcOnLoad="1"/>
</workbook>
</file>

<file path=xl/sharedStrings.xml><?xml version="1.0" encoding="utf-8"?>
<sst xmlns="http://schemas.openxmlformats.org/spreadsheetml/2006/main" count="1644" uniqueCount="400">
  <si>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</si>
  <si>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</si>
  <si>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</si>
  <si>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</si>
  <si>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</si>
  <si>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</si>
  <si>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</si>
  <si>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</si>
  <si>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</si>
  <si>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</si>
  <si>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</si>
  <si>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</si>
  <si>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</si>
  <si>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</si>
  <si>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</si>
  <si>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</si>
  <si>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</si>
  <si>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</si>
  <si>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</si>
  <si>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</si>
  <si>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</si>
  <si>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</si>
  <si>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</si>
  <si>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</si>
  <si>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</si>
  <si>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</si>
  <si>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</si>
  <si>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</si>
  <si>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</si>
  <si>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</si>
  <si>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</si>
  <si>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</si>
  <si>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</si>
  <si>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</si>
  <si>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</si>
  <si>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</si>
  <si>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</si>
  <si>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</si>
  <si>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</si>
  <si>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</si>
  <si>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</si>
  <si>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</si>
  <si>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</si>
  <si>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</si>
  <si>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</si>
  <si>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</si>
  <si>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</si>
  <si>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</si>
  <si>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</si>
  <si>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</si>
  <si>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</si>
  <si>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</si>
  <si>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</si>
  <si>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ember</t>
  </si>
  <si>
    <t>Long Jump</t>
  </si>
  <si>
    <t xml:space="preserve">Long Jump   </t>
  </si>
  <si>
    <t>Non Scoring Events / Competitors</t>
  </si>
  <si>
    <t>St Long Jump U11 Girls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</si>
  <si>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</si>
  <si>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</si>
  <si>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</si>
  <si>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</si>
  <si>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</si>
  <si>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</si>
  <si>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</si>
  <si>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</si>
  <si>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</si>
  <si>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</si>
  <si>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</si>
  <si>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</si>
  <si>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</si>
  <si>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</si>
  <si>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</si>
  <si>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</si>
  <si>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Standing Long Jump</t>
  </si>
  <si>
    <t>Speed Bounce</t>
  </si>
  <si>
    <t>U13 Boys</t>
  </si>
  <si>
    <t>30 secs</t>
  </si>
  <si>
    <t>Sheet 2</t>
  </si>
  <si>
    <t>20 secs</t>
  </si>
  <si>
    <t>U11 Girls</t>
  </si>
  <si>
    <t>U13 Girls</t>
  </si>
  <si>
    <t xml:space="preserve">Date: Sunday  8th November 2015  </t>
  </si>
  <si>
    <t xml:space="preserve">Date: Sunday 8th November 2015 </t>
  </si>
  <si>
    <t xml:space="preserve">Date: Sunday 8th November 2015  </t>
  </si>
  <si>
    <t>Sunday 8th November 2015</t>
  </si>
  <si>
    <t>C</t>
  </si>
  <si>
    <t>H</t>
  </si>
  <si>
    <t>FF</t>
  </si>
  <si>
    <t>BB</t>
  </si>
  <si>
    <t>CC</t>
  </si>
  <si>
    <t>HH</t>
  </si>
  <si>
    <t>DD</t>
  </si>
  <si>
    <t>1.20.0</t>
  </si>
  <si>
    <t>1.21.7</t>
  </si>
  <si>
    <t>1.23.0</t>
  </si>
  <si>
    <t>1.25.9</t>
  </si>
  <si>
    <t>1.27.8</t>
  </si>
  <si>
    <t>1.22.3</t>
  </si>
  <si>
    <t>1.24.1</t>
  </si>
  <si>
    <t>1.25.2</t>
  </si>
  <si>
    <t>1.27.2</t>
  </si>
  <si>
    <t>1.28.0</t>
  </si>
  <si>
    <t>1.36.2</t>
  </si>
  <si>
    <t>1.43.1</t>
  </si>
  <si>
    <t>1.43.4</t>
  </si>
  <si>
    <t>1.46.3</t>
  </si>
  <si>
    <t>1.41.8</t>
  </si>
  <si>
    <t>1.42.9</t>
  </si>
  <si>
    <t>1.44.6</t>
  </si>
  <si>
    <t>1.48.8</t>
  </si>
  <si>
    <t>1.49.1</t>
  </si>
  <si>
    <t>1.32.5</t>
  </si>
  <si>
    <t>1.32.7</t>
  </si>
  <si>
    <t>1.34.0</t>
  </si>
  <si>
    <t>1.34.4</t>
  </si>
  <si>
    <t>1.38.3</t>
  </si>
  <si>
    <t>1.38.4</t>
  </si>
  <si>
    <t>1.40.9</t>
  </si>
  <si>
    <t>1.41.3</t>
  </si>
  <si>
    <t>Chichester</t>
  </si>
  <si>
    <t>D  Non scoring</t>
  </si>
  <si>
    <t>1.17.0</t>
  </si>
  <si>
    <t>1.19.0</t>
  </si>
  <si>
    <t>1.23.6</t>
  </si>
  <si>
    <t>1.26.6</t>
  </si>
  <si>
    <t>1.22.0</t>
  </si>
  <si>
    <t>1.19.2</t>
  </si>
  <si>
    <t>1.20.6</t>
  </si>
  <si>
    <t>1.26.1</t>
  </si>
  <si>
    <t>1.29.2</t>
  </si>
  <si>
    <t>1.31.6</t>
  </si>
  <si>
    <t>1.33.6</t>
  </si>
  <si>
    <t>1.36.3</t>
  </si>
  <si>
    <t>1.41.2</t>
  </si>
  <si>
    <t>1.35.9</t>
  </si>
  <si>
    <t>1.38.9</t>
  </si>
  <si>
    <t>1.43.3</t>
  </si>
  <si>
    <t>1.45.1</t>
  </si>
  <si>
    <t>1.46.4</t>
  </si>
  <si>
    <t>1.30.1</t>
  </si>
  <si>
    <t>1.31.5</t>
  </si>
  <si>
    <t>1.32.9</t>
  </si>
  <si>
    <t>1.36.0</t>
  </si>
  <si>
    <t>1.36.6</t>
  </si>
  <si>
    <t>Abigail Packham</t>
  </si>
  <si>
    <t>Ornella Orfenov</t>
  </si>
  <si>
    <t>Katie Bristowe</t>
  </si>
  <si>
    <t>Lauren Lethbridge</t>
  </si>
  <si>
    <t>Emily Marti-Cornish</t>
  </si>
  <si>
    <t>Isabella Lehtinen</t>
  </si>
  <si>
    <t>Poppy Oliver</t>
  </si>
  <si>
    <t>Kaujaruruamo Marshall</t>
  </si>
  <si>
    <t>Ellie Franklin</t>
  </si>
  <si>
    <t>Erin Bracknell</t>
  </si>
  <si>
    <t>Anushka Patel</t>
  </si>
  <si>
    <t>Brighton</t>
  </si>
  <si>
    <t>Crawley</t>
  </si>
  <si>
    <t>Horsham</t>
  </si>
  <si>
    <t>Haywards Heath</t>
  </si>
  <si>
    <t>Rania Hyde</t>
  </si>
  <si>
    <t>Cleo Tomlinson</t>
  </si>
  <si>
    <t>Ella Hannyngton (U13)</t>
  </si>
  <si>
    <t>Jasmine Belshaw (U13)</t>
  </si>
  <si>
    <t>Anna Jamieson</t>
  </si>
  <si>
    <t>Sophie Morris</t>
  </si>
  <si>
    <t>Colette Tierney</t>
  </si>
  <si>
    <t>Ruby Jerges</t>
  </si>
  <si>
    <t>Abigail McPherson (U13)</t>
  </si>
  <si>
    <r>
      <t xml:space="preserve">Abigail McPherson </t>
    </r>
    <r>
      <rPr>
        <sz val="12"/>
        <rFont val="Arial"/>
        <family val="0"/>
      </rPr>
      <t>(U13)</t>
    </r>
  </si>
  <si>
    <t>Jessica O'Flaherty (U13)</t>
  </si>
  <si>
    <t>Issy Hayes</t>
  </si>
  <si>
    <t>Melanie Bradley</t>
  </si>
  <si>
    <t>Dalia Stavar</t>
  </si>
  <si>
    <t>Ruby Anning</t>
  </si>
  <si>
    <t>Hannah Williams</t>
  </si>
  <si>
    <t>Isabelle Smith</t>
  </si>
  <si>
    <t>Carly York</t>
  </si>
  <si>
    <t>Ruby Marsh</t>
  </si>
  <si>
    <t>Lacey Fowler</t>
  </si>
  <si>
    <t>Minnie Madriaga</t>
  </si>
  <si>
    <t>Anna Dornbusch</t>
  </si>
  <si>
    <t>Roxy Jones</t>
  </si>
  <si>
    <t>Tatum Walker</t>
  </si>
  <si>
    <t>Jessica Kelly</t>
  </si>
  <si>
    <t>Isabella Doyle</t>
  </si>
  <si>
    <t>Francesca Pitcher</t>
  </si>
  <si>
    <t>Derval Branagan</t>
  </si>
  <si>
    <t>Harriet Dray</t>
  </si>
  <si>
    <t>Aisling Yates-Kneen</t>
  </si>
  <si>
    <t>Emma Vince</t>
  </si>
  <si>
    <t>Lilly Bliss-Tomlinson</t>
  </si>
  <si>
    <t>Ella Vander</t>
  </si>
  <si>
    <t>Emily Shipham</t>
  </si>
  <si>
    <t>Fleur Hollyer</t>
  </si>
  <si>
    <t>Olivia Moranne</t>
  </si>
  <si>
    <t>Lucy Hollyer</t>
  </si>
  <si>
    <t>Sophie Dudman</t>
  </si>
  <si>
    <t>Maggie King</t>
  </si>
  <si>
    <t>Nicole Boltwood</t>
  </si>
  <si>
    <t>Adam Lindo</t>
  </si>
  <si>
    <t>William Snashall</t>
  </si>
  <si>
    <t>Anold Perano</t>
  </si>
  <si>
    <t>Alex Green</t>
  </si>
  <si>
    <t>Muhammad Wilson</t>
  </si>
  <si>
    <t>Tomas Harris</t>
  </si>
  <si>
    <t>Thomas Kimber</t>
  </si>
  <si>
    <t>Jack Smart-Williams</t>
  </si>
  <si>
    <t>Reuben Evans</t>
  </si>
  <si>
    <t>Oliver Berrisford</t>
  </si>
  <si>
    <t>Nathan Buckeridge</t>
  </si>
  <si>
    <t>Dylan Hanslow</t>
  </si>
  <si>
    <t>Adam West</t>
  </si>
  <si>
    <t>Louis Kill</t>
  </si>
  <si>
    <t>Jordan Levey</t>
  </si>
  <si>
    <t>Austin Emens (U13)</t>
  </si>
  <si>
    <t>Edward Crossman</t>
  </si>
  <si>
    <t>Craig Harris</t>
  </si>
  <si>
    <t>Callum Palmer</t>
  </si>
  <si>
    <t>Finn Gregson</t>
  </si>
  <si>
    <t>Seb Ellis</t>
  </si>
  <si>
    <t>Josh Barnett</t>
  </si>
  <si>
    <t>James Martin</t>
  </si>
  <si>
    <t>Seb Logsdon</t>
  </si>
  <si>
    <t>Archie Rowles</t>
  </si>
  <si>
    <t>Asier Barnett</t>
  </si>
  <si>
    <t>Kofi Obeng</t>
  </si>
  <si>
    <t>Paddy Conneely</t>
  </si>
  <si>
    <t>Michael Shaw</t>
  </si>
  <si>
    <t>Joshua Firsht</t>
  </si>
  <si>
    <t>Max Brazier</t>
  </si>
  <si>
    <t>Adam Firsht</t>
  </si>
  <si>
    <t>James Mullineux</t>
  </si>
  <si>
    <t>Adam Dray</t>
  </si>
  <si>
    <t>Theo Maton</t>
  </si>
  <si>
    <t>Frank Chamberlain</t>
  </si>
  <si>
    <t>Denis Georgescu</t>
  </si>
  <si>
    <t>Cameron Reed</t>
  </si>
  <si>
    <t>William Spensley</t>
  </si>
  <si>
    <t>Tom Spensley</t>
  </si>
  <si>
    <t>Toby Wiles</t>
  </si>
  <si>
    <t>Ryan Armstrong</t>
  </si>
  <si>
    <t>Tom Cohen</t>
  </si>
  <si>
    <t>Nathan Koakan</t>
  </si>
  <si>
    <t>Grant Laurie</t>
  </si>
  <si>
    <t>Ben Collins</t>
  </si>
  <si>
    <t>Michael Akerman</t>
  </si>
  <si>
    <t>Charlie Sharpe</t>
  </si>
  <si>
    <t>BB  (=1st)</t>
  </si>
  <si>
    <t>CC  (=1st)</t>
  </si>
  <si>
    <t>Sasha James</t>
  </si>
  <si>
    <t>Alicia Borill</t>
  </si>
  <si>
    <t>Katie Small</t>
  </si>
  <si>
    <t>Tegan Chorley</t>
  </si>
  <si>
    <t>Natalia Atherley</t>
  </si>
  <si>
    <t>Peanut Meekings</t>
  </si>
  <si>
    <t>Freya Baker</t>
  </si>
  <si>
    <t>Keira Drewry</t>
  </si>
  <si>
    <t>Shannon Vinten</t>
  </si>
  <si>
    <t>Katie Brittain</t>
  </si>
  <si>
    <t>Emma Brittain</t>
  </si>
  <si>
    <t>Ella Dronfield</t>
  </si>
  <si>
    <t>Ruby Walker</t>
  </si>
  <si>
    <t>Gemma Noble</t>
  </si>
  <si>
    <t>Grace Hanger</t>
  </si>
  <si>
    <t>Tilly Grover</t>
  </si>
  <si>
    <t>Kiera Short</t>
  </si>
  <si>
    <t>Amber Anning</t>
  </si>
  <si>
    <t>Nancy Tier</t>
  </si>
  <si>
    <t>Amber Purcell</t>
  </si>
  <si>
    <t>Sophie Wilkinson</t>
  </si>
  <si>
    <t>Emma Carter</t>
  </si>
  <si>
    <t>Rosie Compton</t>
  </si>
  <si>
    <t>Freya Smit</t>
  </si>
  <si>
    <t>Jess Reynor</t>
  </si>
  <si>
    <t>Hattie Collins</t>
  </si>
  <si>
    <t>Fleur Holyer</t>
  </si>
  <si>
    <t>Martha Hayes</t>
  </si>
  <si>
    <t>Sophie Sharpe</t>
  </si>
  <si>
    <t>Isobelle Deeble</t>
  </si>
  <si>
    <t>Dean Bryant</t>
  </si>
  <si>
    <t>Reuben Lawes</t>
  </si>
  <si>
    <t>Ethan Lambert</t>
  </si>
  <si>
    <t>Freddie Baker</t>
  </si>
  <si>
    <t>Hari Brogan</t>
  </si>
  <si>
    <t>Joseph Chrisp</t>
  </si>
  <si>
    <t>Callum Andrews</t>
  </si>
  <si>
    <t>Tobias Hersey</t>
  </si>
  <si>
    <t>Alexander Sproston</t>
  </si>
  <si>
    <t>Ethan Darcy</t>
  </si>
  <si>
    <t>Patrick Mair</t>
  </si>
  <si>
    <t>Connall Lawes</t>
  </si>
  <si>
    <t>Rudy Jones</t>
  </si>
  <si>
    <t>Toby Mullineux</t>
  </si>
  <si>
    <t>Amiel Papadopoulos</t>
  </si>
  <si>
    <t>Grant Lawrie</t>
  </si>
  <si>
    <t>Yakhya Wilson</t>
  </si>
  <si>
    <t>Tom Lalley</t>
  </si>
  <si>
    <t>Lio Robinson</t>
  </si>
  <si>
    <t>Lewis Marti-Cornish (U13)</t>
  </si>
  <si>
    <t>Leo Walker</t>
  </si>
  <si>
    <t>Dan Jackson</t>
  </si>
  <si>
    <t>Oliver Mamoany</t>
  </si>
  <si>
    <t>Race 15</t>
  </si>
  <si>
    <t>Race 16</t>
  </si>
  <si>
    <t>Race 17</t>
  </si>
  <si>
    <t>23.2</t>
  </si>
  <si>
    <t>Izzy Bracknell</t>
  </si>
  <si>
    <t>Beth Cowland</t>
  </si>
  <si>
    <t>Esme Lindo</t>
  </si>
  <si>
    <t>Brooke Deacon</t>
  </si>
  <si>
    <t>Lauren Wormley</t>
  </si>
  <si>
    <t>Lara Chapman</t>
  </si>
  <si>
    <t>Olivia Hamilton</t>
  </si>
  <si>
    <t>Charlotte Brine</t>
  </si>
  <si>
    <t>Jack Tilford-Carey</t>
  </si>
  <si>
    <t>Kipp Chorley</t>
  </si>
  <si>
    <t>Alexander Sproston    U11</t>
  </si>
  <si>
    <t>Holly Lethbridge</t>
  </si>
  <si>
    <t>Lucy Fearn</t>
  </si>
  <si>
    <t>Drew Cooper</t>
  </si>
  <si>
    <t>Millie Owton</t>
  </si>
  <si>
    <t>Danielle Pearse</t>
  </si>
  <si>
    <t>Rae Sarssam</t>
  </si>
  <si>
    <t>Isobel Golding</t>
  </si>
  <si>
    <t>Tabitha Hobbs</t>
  </si>
  <si>
    <t>Danielle Branning</t>
  </si>
  <si>
    <t>u13</t>
  </si>
  <si>
    <t>Alicia Borrill</t>
  </si>
  <si>
    <t>James Aldridge</t>
  </si>
  <si>
    <t>Will Hopkin</t>
  </si>
  <si>
    <t>Oliver Munt</t>
  </si>
  <si>
    <t>Luca Bryant</t>
  </si>
  <si>
    <t>Dylan Fyfe</t>
  </si>
  <si>
    <t>Alessio Anah</t>
  </si>
  <si>
    <t>Daniel Tawegbode</t>
  </si>
  <si>
    <t>Ella van der Veen</t>
  </si>
  <si>
    <t>Aida Shabini</t>
  </si>
  <si>
    <t>Rosie Kerven</t>
  </si>
  <si>
    <t>Emily Hutchinson</t>
  </si>
  <si>
    <t>Maisie Walker</t>
  </si>
  <si>
    <t>Charlotte Wormley</t>
  </si>
  <si>
    <t>Macy Lawes</t>
  </si>
  <si>
    <t>Tom Ralph</t>
  </si>
  <si>
    <t>Josh Lalley</t>
  </si>
  <si>
    <t>Josh Eves</t>
  </si>
  <si>
    <t>Daniel Jackson</t>
  </si>
  <si>
    <t>Bayley Walker</t>
  </si>
  <si>
    <t>Drew Jamieson</t>
  </si>
  <si>
    <t>Ed Cox</t>
  </si>
  <si>
    <t>Dylan Brogan</t>
  </si>
  <si>
    <t>Ellie Thomas</t>
  </si>
  <si>
    <t>Joseph Kerven</t>
  </si>
  <si>
    <t>Anna Piper</t>
  </si>
  <si>
    <t>Freya Waterworth</t>
  </si>
  <si>
    <t>Anya Hardacre</t>
  </si>
  <si>
    <t>Mags Bower-Sidwell</t>
  </si>
  <si>
    <t>Mags Bower-Sidwell      U11</t>
  </si>
  <si>
    <t>Sophia Anning</t>
  </si>
  <si>
    <t>Sophie Packham</t>
  </si>
  <si>
    <t>Lauren Healy</t>
  </si>
  <si>
    <t xml:space="preserve">Iris Papa-Georgia </t>
  </si>
  <si>
    <t>Rosie Carter</t>
  </si>
  <si>
    <t>Erica Tremlett</t>
  </si>
  <si>
    <t>Fionnuala Lingard</t>
  </si>
  <si>
    <t>Poppy Stapley</t>
  </si>
  <si>
    <t>Liam Campbell</t>
  </si>
  <si>
    <t>Louis Henry</t>
  </si>
  <si>
    <t>Rudi Jones</t>
  </si>
  <si>
    <t>Toby Vander</t>
  </si>
  <si>
    <t>Antoine Stehle</t>
  </si>
  <si>
    <t>Luke McKeown</t>
  </si>
  <si>
    <t>Amiel Papadopoulos  U11</t>
  </si>
  <si>
    <t>Joe Stillwell</t>
  </si>
  <si>
    <t>Miles Waterworth</t>
  </si>
  <si>
    <t>William Trickett</t>
  </si>
  <si>
    <t>4 x 1 Lap</t>
  </si>
  <si>
    <t>Relays U11</t>
  </si>
  <si>
    <t>St Long Jump  U11 Girls</t>
  </si>
  <si>
    <t>contd</t>
  </si>
  <si>
    <t>Lara Hill</t>
  </si>
  <si>
    <t>Emma Kimber</t>
  </si>
  <si>
    <t>Florence Wilde</t>
  </si>
  <si>
    <t>Anna Hardacre</t>
  </si>
  <si>
    <t>U11 Boys</t>
  </si>
  <si>
    <t>Edward Grossman</t>
  </si>
  <si>
    <t xml:space="preserve">Cra  </t>
  </si>
  <si>
    <t xml:space="preserve">U11 Girls contd </t>
  </si>
  <si>
    <t>Aisling Yeates-Kneen</t>
  </si>
  <si>
    <t>Poppy stapley</t>
  </si>
  <si>
    <t>CRA</t>
  </si>
  <si>
    <t>Keira Short</t>
  </si>
  <si>
    <t>Dannielle Pearse</t>
  </si>
  <si>
    <t>U 13 Boys</t>
  </si>
  <si>
    <t>Harry Brogan</t>
  </si>
  <si>
    <t>233½</t>
  </si>
  <si>
    <t>168½</t>
  </si>
  <si>
    <t>Sheet 1</t>
  </si>
  <si>
    <t>Daniel Tewogbade</t>
  </si>
  <si>
    <t>Olivia Fern (U13)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</si>
</sst>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0" fontId="7" fillId="0" borderId="37" xfId="0" applyNumberFormat="1" applyFont="1" applyFill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38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5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58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2" fontId="8" fillId="0" borderId="58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0" fillId="0" borderId="59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right"/>
    </xf>
    <xf numFmtId="2" fontId="8" fillId="0" borderId="43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/>
    </xf>
    <xf numFmtId="0" fontId="7" fillId="0" borderId="41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 horizontal="right"/>
    </xf>
    <xf numFmtId="2" fontId="8" fillId="0" borderId="47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2" fontId="8" fillId="0" borderId="57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0" fillId="0" borderId="41" xfId="0" applyNumberFormat="1" applyFont="1" applyFill="1" applyBorder="1" applyAlignment="1">
      <alignment horizontal="left"/>
    </xf>
    <xf numFmtId="2" fontId="0" fillId="0" borderId="42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" fontId="11" fillId="0" borderId="48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 horizontal="left"/>
    </xf>
    <xf numFmtId="2" fontId="11" fillId="0" borderId="5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 horizontal="left"/>
    </xf>
    <xf numFmtId="0" fontId="11" fillId="0" borderId="60" xfId="0" applyNumberFormat="1" applyFont="1" applyFill="1" applyBorder="1" applyAlignment="1">
      <alignment horizontal="left"/>
    </xf>
    <xf numFmtId="0" fontId="11" fillId="0" borderId="61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1" fontId="11" fillId="0" borderId="51" xfId="0" applyNumberFormat="1" applyFont="1" applyFill="1" applyBorder="1" applyAlignment="1">
      <alignment horizontal="left"/>
    </xf>
    <xf numFmtId="0" fontId="11" fillId="0" borderId="46" xfId="0" applyNumberFormat="1" applyFont="1" applyFill="1" applyBorder="1" applyAlignment="1">
      <alignment horizontal="left"/>
    </xf>
    <xf numFmtId="2" fontId="11" fillId="0" borderId="47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62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8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2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2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7" xfId="0" applyNumberFormat="1" applyFont="1" applyBorder="1" applyAlignment="1">
      <alignment/>
    </xf>
    <xf numFmtId="0" fontId="11" fillId="0" borderId="56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50" xfId="0" applyNumberFormat="1" applyFont="1" applyFill="1" applyBorder="1" applyAlignment="1">
      <alignment/>
    </xf>
    <xf numFmtId="0" fontId="7" fillId="0" borderId="63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63" xfId="0" applyNumberFormat="1" applyFont="1" applyFill="1" applyBorder="1" applyAlignment="1">
      <alignment horizontal="left"/>
    </xf>
    <xf numFmtId="0" fontId="11" fillId="0" borderId="41" xfId="0" applyNumberFormat="1" applyFont="1" applyFill="1" applyBorder="1" applyAlignment="1">
      <alignment/>
    </xf>
    <xf numFmtId="0" fontId="11" fillId="0" borderId="46" xfId="0" applyNumberFormat="1" applyFont="1" applyFill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0" fontId="8" fillId="0" borderId="64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65" xfId="0" applyNumberFormat="1" applyFont="1" applyFill="1" applyBorder="1" applyAlignment="1">
      <alignment horizontal="center"/>
    </xf>
    <xf numFmtId="0" fontId="8" fillId="0" borderId="66" xfId="0" applyNumberFormat="1" applyFont="1" applyFill="1" applyBorder="1" applyAlignment="1">
      <alignment horizontal="center"/>
    </xf>
    <xf numFmtId="0" fontId="8" fillId="0" borderId="67" xfId="0" applyNumberFormat="1" applyFont="1" applyFill="1" applyBorder="1" applyAlignment="1">
      <alignment horizontal="center"/>
    </xf>
    <xf numFmtId="0" fontId="8" fillId="0" borderId="68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/>
    </xf>
    <xf numFmtId="0" fontId="0" fillId="0" borderId="31" xfId="0" applyNumberFormat="1" applyFont="1" applyBorder="1" applyAlignment="1">
      <alignment horizontal="right"/>
    </xf>
    <xf numFmtId="0" fontId="0" fillId="0" borderId="27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56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left"/>
    </xf>
    <xf numFmtId="0" fontId="8" fillId="0" borderId="66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57" xfId="0" applyNumberFormat="1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69" xfId="0" applyNumberFormat="1" applyFont="1" applyBorder="1" applyAlignment="1">
      <alignment/>
    </xf>
    <xf numFmtId="0" fontId="11" fillId="0" borderId="70" xfId="0" applyNumberFormat="1" applyFont="1" applyBorder="1" applyAlignment="1">
      <alignment/>
    </xf>
    <xf numFmtId="0" fontId="11" fillId="0" borderId="71" xfId="0" applyNumberFormat="1" applyFont="1" applyFill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164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1" fontId="0" fillId="0" borderId="77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1" fontId="11" fillId="0" borderId="57" xfId="0" applyNumberFormat="1" applyFont="1" applyBorder="1" applyAlignment="1">
      <alignment/>
    </xf>
    <xf numFmtId="0" fontId="10" fillId="0" borderId="5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0" fillId="0" borderId="78" xfId="0" applyNumberFormat="1" applyFont="1" applyFill="1" applyBorder="1" applyAlignment="1">
      <alignment horizontal="left"/>
    </xf>
    <xf numFmtId="2" fontId="11" fillId="0" borderId="53" xfId="0" applyNumberFormat="1" applyFont="1" applyFill="1" applyBorder="1" applyAlignment="1">
      <alignment horizontal="left"/>
    </xf>
    <xf numFmtId="0" fontId="11" fillId="0" borderId="59" xfId="0" applyNumberFormat="1" applyFont="1" applyFill="1" applyBorder="1" applyAlignment="1">
      <alignment horizontal="left"/>
    </xf>
    <xf numFmtId="2" fontId="11" fillId="0" borderId="57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 horizontal="left"/>
    </xf>
    <xf numFmtId="0" fontId="10" fillId="0" borderId="27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51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20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8" fillId="0" borderId="60" xfId="0" applyNumberFormat="1" applyFont="1" applyFill="1" applyBorder="1" applyAlignment="1">
      <alignment horizontal="left"/>
    </xf>
    <xf numFmtId="0" fontId="8" fillId="0" borderId="61" xfId="0" applyNumberFormat="1" applyFont="1" applyFill="1" applyBorder="1" applyAlignment="1">
      <alignment horizontal="left"/>
    </xf>
    <xf numFmtId="0" fontId="8" fillId="0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50" xfId="0" applyNumberFormat="1" applyFont="1" applyFill="1" applyBorder="1" applyAlignment="1">
      <alignment horizontal="left"/>
    </xf>
    <xf numFmtId="0" fontId="7" fillId="0" borderId="55" xfId="0" applyNumberFormat="1" applyFont="1" applyFill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2" fontId="11" fillId="0" borderId="56" xfId="0" applyNumberFormat="1" applyFont="1" applyBorder="1" applyAlignment="1">
      <alignment horizontal="right"/>
    </xf>
    <xf numFmtId="2" fontId="11" fillId="0" borderId="47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/>
    </xf>
    <xf numFmtId="0" fontId="10" fillId="0" borderId="26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/>
    </xf>
    <xf numFmtId="0" fontId="10" fillId="0" borderId="69" xfId="0" applyNumberFormat="1" applyFont="1" applyBorder="1" applyAlignment="1">
      <alignment/>
    </xf>
    <xf numFmtId="0" fontId="10" fillId="0" borderId="28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/>
    </xf>
    <xf numFmtId="0" fontId="10" fillId="0" borderId="57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D2">
      <selection activeCell="K3" sqref="K3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7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2" t="s">
        <v>20</v>
      </c>
      <c r="P2" s="103"/>
      <c r="Q2" s="103"/>
      <c r="R2" s="103" t="s">
        <v>14</v>
      </c>
      <c r="S2" s="103"/>
      <c r="T2" s="103"/>
      <c r="U2" s="104"/>
      <c r="V2" s="105" t="s">
        <v>0</v>
      </c>
      <c r="W2" s="105"/>
      <c r="X2" s="105"/>
      <c r="Y2" s="106"/>
      <c r="Z2" s="107"/>
      <c r="AA2" s="107"/>
      <c r="AB2" s="108" t="s">
        <v>14</v>
      </c>
      <c r="AC2" s="108"/>
      <c r="AD2" s="107"/>
      <c r="AE2" s="107"/>
      <c r="AF2" s="107"/>
      <c r="AG2" s="107"/>
      <c r="AH2" s="109"/>
      <c r="AI2" s="109"/>
      <c r="AJ2" s="105" t="s">
        <v>20</v>
      </c>
      <c r="AK2" s="109"/>
      <c r="AL2" s="109"/>
      <c r="AM2" s="105" t="s">
        <v>14</v>
      </c>
      <c r="AN2" s="109"/>
      <c r="AO2" s="109"/>
      <c r="AP2" s="109"/>
    </row>
    <row r="3" spans="1:42" ht="23.25" customHeight="1" thickBot="1">
      <c r="A3" s="7" t="s">
        <v>82</v>
      </c>
      <c r="B3" s="7"/>
      <c r="C3" s="8"/>
      <c r="D3" s="8"/>
      <c r="E3" s="2"/>
      <c r="F3" s="2"/>
      <c r="G3" s="2"/>
      <c r="H3" s="2"/>
      <c r="J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302" t="s">
        <v>24</v>
      </c>
      <c r="S3" s="27" t="s">
        <v>25</v>
      </c>
      <c r="T3" s="27"/>
      <c r="U3" s="110" t="s">
        <v>26</v>
      </c>
      <c r="V3" s="105" t="s">
        <v>83</v>
      </c>
      <c r="W3" s="105"/>
      <c r="X3" s="105"/>
      <c r="Y3" s="106"/>
      <c r="Z3" s="107"/>
      <c r="AA3" s="107"/>
      <c r="AB3" s="107"/>
      <c r="AC3" s="107"/>
      <c r="AD3" s="107"/>
      <c r="AE3" s="107"/>
      <c r="AF3" s="107"/>
      <c r="AG3" s="107"/>
      <c r="AH3" s="109" t="s">
        <v>17</v>
      </c>
      <c r="AI3" s="109"/>
      <c r="AJ3" s="111" t="s">
        <v>21</v>
      </c>
      <c r="AK3" s="111" t="s">
        <v>22</v>
      </c>
      <c r="AL3" s="111" t="s">
        <v>23</v>
      </c>
      <c r="AM3" s="111" t="s">
        <v>24</v>
      </c>
      <c r="AN3" s="111" t="s">
        <v>25</v>
      </c>
      <c r="AO3" s="314"/>
      <c r="AP3" s="314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303" t="s">
        <v>50</v>
      </c>
      <c r="P4" s="303" t="s">
        <v>47</v>
      </c>
      <c r="Q4" s="303" t="s">
        <v>48</v>
      </c>
      <c r="R4" s="303" t="s">
        <v>52</v>
      </c>
      <c r="S4" s="303" t="s">
        <v>51</v>
      </c>
      <c r="T4" s="303"/>
      <c r="U4" s="304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9" t="s">
        <v>18</v>
      </c>
      <c r="AI4" s="109"/>
      <c r="AJ4" s="112" t="s">
        <v>50</v>
      </c>
      <c r="AK4" s="112" t="s">
        <v>49</v>
      </c>
      <c r="AL4" s="112" t="s">
        <v>48</v>
      </c>
      <c r="AM4" s="112" t="s">
        <v>52</v>
      </c>
      <c r="AN4" s="112" t="s">
        <v>51</v>
      </c>
      <c r="AO4" s="113"/>
      <c r="AP4" s="114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305"/>
      <c r="P5" s="305"/>
      <c r="Q5" s="305"/>
      <c r="R5" s="305"/>
      <c r="S5" s="305"/>
      <c r="T5" s="305"/>
      <c r="U5" s="306"/>
      <c r="V5" s="115" t="s">
        <v>1</v>
      </c>
      <c r="W5" s="115"/>
      <c r="X5" s="116" t="s">
        <v>12</v>
      </c>
      <c r="Y5" s="117"/>
      <c r="Z5" s="116" t="s">
        <v>13</v>
      </c>
      <c r="AA5" s="117"/>
      <c r="AB5" s="116" t="s">
        <v>15</v>
      </c>
      <c r="AC5" s="117"/>
      <c r="AD5" s="116" t="s">
        <v>16</v>
      </c>
      <c r="AE5" s="117"/>
      <c r="AF5" s="116" t="s">
        <v>19</v>
      </c>
      <c r="AG5" s="118"/>
      <c r="AH5" s="116" t="s">
        <v>27</v>
      </c>
      <c r="AI5" s="117"/>
      <c r="AJ5" s="119"/>
      <c r="AK5" s="119"/>
      <c r="AL5" s="119"/>
      <c r="AM5" s="119"/>
      <c r="AN5" s="119"/>
      <c r="AO5" s="119"/>
      <c r="AP5" s="119"/>
    </row>
    <row r="6" spans="1:42" ht="23.25" customHeight="1">
      <c r="A6" s="20"/>
      <c r="B6" s="33"/>
      <c r="C6" s="20" t="s">
        <v>145</v>
      </c>
      <c r="D6" s="49"/>
      <c r="E6" s="20" t="s">
        <v>160</v>
      </c>
      <c r="F6" s="49"/>
      <c r="G6" s="20" t="s">
        <v>173</v>
      </c>
      <c r="H6" s="49"/>
      <c r="I6" s="20" t="s">
        <v>194</v>
      </c>
      <c r="J6" s="49"/>
      <c r="K6" s="20" t="s">
        <v>184</v>
      </c>
      <c r="L6" s="49"/>
      <c r="M6" s="20"/>
      <c r="N6" s="49"/>
      <c r="O6" s="110"/>
      <c r="P6" s="110"/>
      <c r="Q6" s="110"/>
      <c r="R6" s="110"/>
      <c r="S6" s="110"/>
      <c r="T6" s="110"/>
      <c r="U6" s="110"/>
      <c r="V6" s="114"/>
      <c r="W6" s="114"/>
      <c r="X6" s="120" t="s">
        <v>181</v>
      </c>
      <c r="Y6" s="121"/>
      <c r="Z6" s="120" t="s">
        <v>250</v>
      </c>
      <c r="AA6" s="121"/>
      <c r="AB6" s="120" t="s">
        <v>162</v>
      </c>
      <c r="AC6" s="121"/>
      <c r="AD6" s="120" t="s">
        <v>186</v>
      </c>
      <c r="AE6" s="122"/>
      <c r="AF6" s="120" t="s">
        <v>272</v>
      </c>
      <c r="AG6" s="81"/>
      <c r="AH6" s="120"/>
      <c r="AI6" s="121"/>
      <c r="AJ6" s="123"/>
      <c r="AK6" s="123"/>
      <c r="AL6" s="123"/>
      <c r="AM6" s="123"/>
      <c r="AN6" s="123"/>
      <c r="AO6" s="123"/>
      <c r="AP6" s="123"/>
    </row>
    <row r="7" spans="1:42" ht="23.25" customHeight="1">
      <c r="A7" s="19" t="s">
        <v>2</v>
      </c>
      <c r="B7" s="34" t="s">
        <v>10</v>
      </c>
      <c r="C7" s="50" t="s">
        <v>86</v>
      </c>
      <c r="D7" s="74">
        <v>22.6</v>
      </c>
      <c r="E7" s="71" t="s">
        <v>51</v>
      </c>
      <c r="F7" s="70">
        <v>23.7</v>
      </c>
      <c r="G7" s="71" t="s">
        <v>11</v>
      </c>
      <c r="H7" s="70">
        <v>24.3</v>
      </c>
      <c r="I7" s="71" t="s">
        <v>47</v>
      </c>
      <c r="J7" s="70">
        <v>24.4</v>
      </c>
      <c r="K7" s="71" t="s">
        <v>87</v>
      </c>
      <c r="L7" s="70">
        <v>25.3</v>
      </c>
      <c r="M7" s="71"/>
      <c r="N7" s="70"/>
      <c r="O7" s="307">
        <v>6</v>
      </c>
      <c r="P7" s="307">
        <v>4</v>
      </c>
      <c r="Q7" s="307">
        <v>10</v>
      </c>
      <c r="R7" s="307">
        <v>2</v>
      </c>
      <c r="S7" s="307">
        <v>8</v>
      </c>
      <c r="T7" s="307"/>
      <c r="U7" s="307">
        <f>30-(O7+P7+Q7+R7+S7+T7)</f>
        <v>0</v>
      </c>
      <c r="V7" s="114" t="s">
        <v>41</v>
      </c>
      <c r="W7" s="113" t="s">
        <v>10</v>
      </c>
      <c r="X7" s="120" t="s">
        <v>11</v>
      </c>
      <c r="Y7" s="121">
        <v>2.24</v>
      </c>
      <c r="Z7" s="120" t="s">
        <v>86</v>
      </c>
      <c r="AA7" s="124">
        <v>2.23</v>
      </c>
      <c r="AB7" s="120" t="s">
        <v>51</v>
      </c>
      <c r="AC7" s="124">
        <v>2.22</v>
      </c>
      <c r="AD7" s="120" t="s">
        <v>87</v>
      </c>
      <c r="AE7" s="124">
        <v>2.13</v>
      </c>
      <c r="AF7" s="120" t="s">
        <v>47</v>
      </c>
      <c r="AG7" s="125">
        <v>1.9</v>
      </c>
      <c r="AH7" s="120"/>
      <c r="AI7" s="124"/>
      <c r="AJ7" s="126">
        <v>10</v>
      </c>
      <c r="AK7" s="126">
        <v>2</v>
      </c>
      <c r="AL7" s="126">
        <v>8</v>
      </c>
      <c r="AM7" s="126">
        <v>4</v>
      </c>
      <c r="AN7" s="126">
        <v>6</v>
      </c>
      <c r="AO7" s="126"/>
      <c r="AP7" s="126">
        <f>30-(AJ7+AK7+AL7+AM7+AN7+AO7)</f>
        <v>0</v>
      </c>
    </row>
    <row r="8" spans="1:42" ht="23.25" customHeight="1">
      <c r="A8" s="21"/>
      <c r="B8" s="35"/>
      <c r="C8" s="52" t="s">
        <v>161</v>
      </c>
      <c r="D8" s="53"/>
      <c r="E8" s="52" t="s">
        <v>174</v>
      </c>
      <c r="F8" s="53"/>
      <c r="G8" s="52" t="s">
        <v>146</v>
      </c>
      <c r="H8" s="53"/>
      <c r="I8" s="52" t="s">
        <v>185</v>
      </c>
      <c r="J8" s="53"/>
      <c r="K8" s="52" t="s">
        <v>193</v>
      </c>
      <c r="L8" s="53"/>
      <c r="M8" s="52"/>
      <c r="N8" s="53"/>
      <c r="O8" s="308"/>
      <c r="P8" s="308"/>
      <c r="Q8" s="308"/>
      <c r="R8" s="308"/>
      <c r="S8" s="308"/>
      <c r="T8" s="308"/>
      <c r="U8" s="309"/>
      <c r="V8" s="114" t="s">
        <v>55</v>
      </c>
      <c r="W8" s="127"/>
      <c r="X8" s="299" t="s">
        <v>170</v>
      </c>
      <c r="Y8" s="129"/>
      <c r="Z8" s="128" t="s">
        <v>148</v>
      </c>
      <c r="AA8" s="129"/>
      <c r="AB8" s="128" t="s">
        <v>187</v>
      </c>
      <c r="AC8" s="129"/>
      <c r="AD8" s="128" t="s">
        <v>399</v>
      </c>
      <c r="AE8" s="129"/>
      <c r="AF8" s="128"/>
      <c r="AG8" s="129"/>
      <c r="AH8" s="128"/>
      <c r="AI8" s="130"/>
      <c r="AJ8" s="112"/>
      <c r="AK8" s="112"/>
      <c r="AL8" s="112"/>
      <c r="AM8" s="112"/>
      <c r="AN8" s="112"/>
      <c r="AO8" s="112"/>
      <c r="AP8" s="113"/>
    </row>
    <row r="9" spans="1:42" ht="23.25" customHeight="1" thickBot="1">
      <c r="A9" s="19" t="s">
        <v>3</v>
      </c>
      <c r="B9" s="36" t="s">
        <v>11</v>
      </c>
      <c r="C9" s="25" t="s">
        <v>88</v>
      </c>
      <c r="D9" s="58">
        <v>22.9</v>
      </c>
      <c r="E9" s="25" t="s">
        <v>89</v>
      </c>
      <c r="F9" s="58">
        <v>23</v>
      </c>
      <c r="G9" s="25" t="s">
        <v>90</v>
      </c>
      <c r="H9" s="54">
        <v>23.9</v>
      </c>
      <c r="I9" s="25" t="s">
        <v>91</v>
      </c>
      <c r="J9" s="54">
        <v>25.7</v>
      </c>
      <c r="K9" s="25" t="s">
        <v>92</v>
      </c>
      <c r="L9" s="58">
        <v>28.2</v>
      </c>
      <c r="M9" s="25"/>
      <c r="N9" s="29"/>
      <c r="O9" s="310">
        <v>4</v>
      </c>
      <c r="P9" s="310">
        <v>1</v>
      </c>
      <c r="Q9" s="310">
        <v>3</v>
      </c>
      <c r="R9" s="310">
        <v>2</v>
      </c>
      <c r="S9" s="310">
        <v>5</v>
      </c>
      <c r="T9" s="310"/>
      <c r="U9" s="311">
        <f>15-(O9+P9+Q9+R9+S9+T9)</f>
        <v>0</v>
      </c>
      <c r="V9" s="114" t="s">
        <v>4</v>
      </c>
      <c r="W9" s="113" t="s">
        <v>11</v>
      </c>
      <c r="X9" s="120" t="s">
        <v>88</v>
      </c>
      <c r="Y9" s="124">
        <v>2.21</v>
      </c>
      <c r="Z9" s="120" t="s">
        <v>90</v>
      </c>
      <c r="AA9" s="124">
        <v>2.04</v>
      </c>
      <c r="AB9" s="120" t="s">
        <v>91</v>
      </c>
      <c r="AC9" s="124">
        <v>1.88</v>
      </c>
      <c r="AD9" s="120" t="s">
        <v>89</v>
      </c>
      <c r="AE9" s="124">
        <v>1.7</v>
      </c>
      <c r="AF9" s="120"/>
      <c r="AG9" s="81"/>
      <c r="AH9" s="120"/>
      <c r="AI9" s="131"/>
      <c r="AJ9" s="126">
        <v>2</v>
      </c>
      <c r="AK9" s="126"/>
      <c r="AL9" s="126">
        <v>4</v>
      </c>
      <c r="AM9" s="126">
        <v>3</v>
      </c>
      <c r="AN9" s="126">
        <v>5</v>
      </c>
      <c r="AO9" s="126"/>
      <c r="AP9" s="126">
        <f>15-(AJ9+AK9+AL9+AM9+AN9+AO9)</f>
        <v>1</v>
      </c>
    </row>
    <row r="10" spans="1:42" ht="23.25" customHeight="1">
      <c r="A10" s="20"/>
      <c r="B10" s="33"/>
      <c r="C10" s="85" t="s">
        <v>162</v>
      </c>
      <c r="D10" s="49"/>
      <c r="E10" s="28" t="s">
        <v>147</v>
      </c>
      <c r="F10" s="49"/>
      <c r="G10" s="28" t="s">
        <v>175</v>
      </c>
      <c r="H10" s="49"/>
      <c r="I10" s="28" t="s">
        <v>186</v>
      </c>
      <c r="J10" s="49"/>
      <c r="K10" s="28" t="s">
        <v>195</v>
      </c>
      <c r="L10" s="49"/>
      <c r="M10" s="20"/>
      <c r="N10" s="49"/>
      <c r="O10" s="307"/>
      <c r="P10" s="307"/>
      <c r="Q10" s="307"/>
      <c r="R10" s="307"/>
      <c r="S10" s="307"/>
      <c r="T10" s="307"/>
      <c r="U10" s="307"/>
      <c r="V10" s="111"/>
      <c r="W10" s="123"/>
      <c r="X10" s="132" t="s">
        <v>251</v>
      </c>
      <c r="Y10" s="122"/>
      <c r="Z10" s="132" t="s">
        <v>161</v>
      </c>
      <c r="AA10" s="122"/>
      <c r="AB10" s="132" t="s">
        <v>273</v>
      </c>
      <c r="AC10" s="122"/>
      <c r="AD10" s="132" t="s">
        <v>274</v>
      </c>
      <c r="AE10" s="122"/>
      <c r="AF10" s="132" t="s">
        <v>265</v>
      </c>
      <c r="AG10" s="122"/>
      <c r="AH10" s="132"/>
      <c r="AI10" s="121"/>
      <c r="AJ10" s="112"/>
      <c r="AK10" s="112"/>
      <c r="AL10" s="112"/>
      <c r="AM10" s="112"/>
      <c r="AN10" s="112"/>
      <c r="AO10" s="112"/>
      <c r="AP10" s="113"/>
    </row>
    <row r="11" spans="1:42" ht="23.25" customHeight="1">
      <c r="A11" s="19" t="s">
        <v>2</v>
      </c>
      <c r="B11" s="34" t="s">
        <v>10</v>
      </c>
      <c r="C11" s="55" t="s">
        <v>51</v>
      </c>
      <c r="D11" s="57">
        <v>22.6</v>
      </c>
      <c r="E11" s="55" t="s">
        <v>86</v>
      </c>
      <c r="F11" s="57">
        <v>22.6</v>
      </c>
      <c r="G11" s="55" t="s">
        <v>11</v>
      </c>
      <c r="H11" s="57">
        <v>23.7</v>
      </c>
      <c r="I11" s="55" t="s">
        <v>87</v>
      </c>
      <c r="J11" s="57">
        <v>24.7</v>
      </c>
      <c r="K11" s="55" t="s">
        <v>47</v>
      </c>
      <c r="L11" s="57">
        <v>25.9</v>
      </c>
      <c r="M11" s="55"/>
      <c r="N11" s="57"/>
      <c r="O11" s="310">
        <v>6</v>
      </c>
      <c r="P11" s="310">
        <v>2</v>
      </c>
      <c r="Q11" s="310">
        <v>8</v>
      </c>
      <c r="R11" s="310">
        <v>4</v>
      </c>
      <c r="S11" s="310">
        <v>10</v>
      </c>
      <c r="T11" s="310"/>
      <c r="U11" s="307">
        <f>30-(O11+P11+Q11+R11+S11+T11)</f>
        <v>0</v>
      </c>
      <c r="V11" s="114" t="s">
        <v>30</v>
      </c>
      <c r="W11" s="126" t="s">
        <v>10</v>
      </c>
      <c r="X11" s="133" t="s">
        <v>86</v>
      </c>
      <c r="Y11" s="134">
        <v>61</v>
      </c>
      <c r="Z11" s="133" t="s">
        <v>51</v>
      </c>
      <c r="AA11" s="134">
        <v>55</v>
      </c>
      <c r="AB11" s="133" t="s">
        <v>87</v>
      </c>
      <c r="AC11" s="134">
        <v>51</v>
      </c>
      <c r="AD11" s="133" t="s">
        <v>47</v>
      </c>
      <c r="AE11" s="134">
        <v>50</v>
      </c>
      <c r="AF11" s="133" t="s">
        <v>11</v>
      </c>
      <c r="AG11" s="134">
        <v>43</v>
      </c>
      <c r="AH11" s="133"/>
      <c r="AI11" s="134"/>
      <c r="AJ11" s="126">
        <v>2</v>
      </c>
      <c r="AK11" s="126">
        <v>4</v>
      </c>
      <c r="AL11" s="126">
        <v>10</v>
      </c>
      <c r="AM11" s="126">
        <v>6</v>
      </c>
      <c r="AN11" s="126">
        <v>8</v>
      </c>
      <c r="AO11" s="126"/>
      <c r="AP11" s="126">
        <f>30-(AJ11+AK11+AL11+AM11+AN11+AO11)</f>
        <v>0</v>
      </c>
    </row>
    <row r="12" spans="1:42" ht="23.25" customHeight="1">
      <c r="A12" s="21"/>
      <c r="B12" s="35"/>
      <c r="C12" s="52" t="s">
        <v>148</v>
      </c>
      <c r="D12" s="53"/>
      <c r="E12" s="52" t="s">
        <v>187</v>
      </c>
      <c r="F12" s="53"/>
      <c r="G12" s="52" t="s">
        <v>163</v>
      </c>
      <c r="H12" s="53"/>
      <c r="I12" s="52" t="s">
        <v>176</v>
      </c>
      <c r="J12" s="53"/>
      <c r="K12" s="52"/>
      <c r="L12" s="53"/>
      <c r="M12" s="52"/>
      <c r="N12" s="29"/>
      <c r="O12" s="307"/>
      <c r="P12" s="307"/>
      <c r="Q12" s="307"/>
      <c r="R12" s="307"/>
      <c r="S12" s="307"/>
      <c r="T12" s="307"/>
      <c r="U12" s="309"/>
      <c r="V12" s="114"/>
      <c r="W12" s="113"/>
      <c r="X12" s="120" t="s">
        <v>252</v>
      </c>
      <c r="Y12" s="121"/>
      <c r="Z12" s="120" t="s">
        <v>261</v>
      </c>
      <c r="AA12" s="121"/>
      <c r="AB12" s="120" t="s">
        <v>193</v>
      </c>
      <c r="AC12" s="121"/>
      <c r="AD12" s="120" t="s">
        <v>266</v>
      </c>
      <c r="AE12" s="121"/>
      <c r="AF12" s="120" t="s">
        <v>185</v>
      </c>
      <c r="AG12" s="81"/>
      <c r="AH12" s="120"/>
      <c r="AI12" s="130"/>
      <c r="AJ12" s="113"/>
      <c r="AK12" s="113"/>
      <c r="AL12" s="113"/>
      <c r="AM12" s="113"/>
      <c r="AN12" s="113"/>
      <c r="AO12" s="113"/>
      <c r="AP12" s="113"/>
    </row>
    <row r="13" spans="1:42" ht="23.25" customHeight="1" thickBot="1">
      <c r="A13" s="19" t="s">
        <v>4</v>
      </c>
      <c r="B13" s="36" t="s">
        <v>11</v>
      </c>
      <c r="C13" s="25" t="s">
        <v>90</v>
      </c>
      <c r="D13" s="54">
        <v>23.3</v>
      </c>
      <c r="E13" s="25" t="s">
        <v>91</v>
      </c>
      <c r="F13" s="54">
        <v>23.8</v>
      </c>
      <c r="G13" s="25" t="s">
        <v>88</v>
      </c>
      <c r="H13" s="58">
        <v>24</v>
      </c>
      <c r="I13" s="25" t="s">
        <v>89</v>
      </c>
      <c r="J13" s="58">
        <v>29.3</v>
      </c>
      <c r="K13" s="25"/>
      <c r="L13" s="58"/>
      <c r="M13" s="25"/>
      <c r="N13" s="29"/>
      <c r="O13" s="310">
        <v>2</v>
      </c>
      <c r="P13" s="310"/>
      <c r="Q13" s="310">
        <v>5</v>
      </c>
      <c r="R13" s="310">
        <v>4</v>
      </c>
      <c r="S13" s="310">
        <v>3</v>
      </c>
      <c r="T13" s="310"/>
      <c r="U13" s="312">
        <f>15-(O13+P13+Q13+R13+S13+T13)</f>
        <v>1</v>
      </c>
      <c r="V13" s="114" t="s">
        <v>3</v>
      </c>
      <c r="W13" s="113" t="s">
        <v>11</v>
      </c>
      <c r="X13" s="120" t="s">
        <v>90</v>
      </c>
      <c r="Y13" s="121">
        <v>53</v>
      </c>
      <c r="Z13" s="120" t="s">
        <v>88</v>
      </c>
      <c r="AA13" s="121">
        <v>49</v>
      </c>
      <c r="AB13" s="120" t="s">
        <v>92</v>
      </c>
      <c r="AC13" s="121">
        <v>43</v>
      </c>
      <c r="AD13" s="120" t="s">
        <v>89</v>
      </c>
      <c r="AE13" s="121">
        <v>34</v>
      </c>
      <c r="AF13" s="120" t="s">
        <v>91</v>
      </c>
      <c r="AG13" s="81">
        <v>33</v>
      </c>
      <c r="AH13" s="120"/>
      <c r="AI13" s="131"/>
      <c r="AJ13" s="113">
        <v>2</v>
      </c>
      <c r="AK13" s="113">
        <v>3</v>
      </c>
      <c r="AL13" s="113">
        <v>5</v>
      </c>
      <c r="AM13" s="113">
        <v>1</v>
      </c>
      <c r="AN13" s="113">
        <v>4</v>
      </c>
      <c r="AO13" s="113"/>
      <c r="AP13" s="126">
        <f>15-(AJ13+AK13+AL13+AM13+AN13+AO13)</f>
        <v>0</v>
      </c>
    </row>
    <row r="14" spans="1:42" ht="23.25" customHeight="1">
      <c r="A14" s="20"/>
      <c r="B14" s="33"/>
      <c r="C14" s="28" t="s">
        <v>164</v>
      </c>
      <c r="D14" s="49"/>
      <c r="E14" s="28" t="s">
        <v>177</v>
      </c>
      <c r="F14" s="49"/>
      <c r="G14" s="28" t="s">
        <v>149</v>
      </c>
      <c r="H14" s="49"/>
      <c r="I14" s="28" t="s">
        <v>188</v>
      </c>
      <c r="J14" s="49"/>
      <c r="K14" s="20" t="s">
        <v>196</v>
      </c>
      <c r="L14" s="49"/>
      <c r="M14" s="20"/>
      <c r="N14" s="49"/>
      <c r="O14" s="307"/>
      <c r="P14" s="307"/>
      <c r="Q14" s="307"/>
      <c r="R14" s="307"/>
      <c r="S14" s="307"/>
      <c r="T14" s="307"/>
      <c r="U14" s="309"/>
      <c r="V14" s="111"/>
      <c r="W14" s="123"/>
      <c r="X14" s="132" t="s">
        <v>253</v>
      </c>
      <c r="Y14" s="122"/>
      <c r="Z14" s="132" t="s">
        <v>182</v>
      </c>
      <c r="AA14" s="122"/>
      <c r="AB14" s="132" t="s">
        <v>275</v>
      </c>
      <c r="AC14" s="122"/>
      <c r="AD14" s="135" t="s">
        <v>276</v>
      </c>
      <c r="AE14" s="122"/>
      <c r="AF14" s="132" t="s">
        <v>171</v>
      </c>
      <c r="AG14" s="122"/>
      <c r="AH14" s="132"/>
      <c r="AI14" s="121"/>
      <c r="AJ14" s="112"/>
      <c r="AK14" s="112"/>
      <c r="AL14" s="112"/>
      <c r="AM14" s="112"/>
      <c r="AN14" s="112"/>
      <c r="AO14" s="112"/>
      <c r="AP14" s="113"/>
    </row>
    <row r="15" spans="1:42" ht="23.25" customHeight="1">
      <c r="A15" s="19" t="s">
        <v>2</v>
      </c>
      <c r="B15" s="34" t="s">
        <v>10</v>
      </c>
      <c r="C15" s="55" t="s">
        <v>51</v>
      </c>
      <c r="D15" s="57">
        <v>24</v>
      </c>
      <c r="E15" s="55" t="s">
        <v>11</v>
      </c>
      <c r="F15" s="57">
        <v>24.1</v>
      </c>
      <c r="G15" s="55" t="s">
        <v>86</v>
      </c>
      <c r="H15" s="56">
        <v>24.3</v>
      </c>
      <c r="I15" s="55" t="s">
        <v>87</v>
      </c>
      <c r="J15" s="56">
        <v>25.3</v>
      </c>
      <c r="K15" s="55" t="s">
        <v>47</v>
      </c>
      <c r="L15" s="57">
        <v>26.4</v>
      </c>
      <c r="M15" s="55"/>
      <c r="N15" s="56"/>
      <c r="O15" s="310">
        <v>8</v>
      </c>
      <c r="P15" s="310">
        <v>2</v>
      </c>
      <c r="Q15" s="310">
        <v>6</v>
      </c>
      <c r="R15" s="310">
        <v>4</v>
      </c>
      <c r="S15" s="310">
        <v>10</v>
      </c>
      <c r="T15" s="310"/>
      <c r="U15" s="311">
        <f>30-(O15+P15+Q15+R15+S15+T15)</f>
        <v>0</v>
      </c>
      <c r="V15" s="114" t="s">
        <v>42</v>
      </c>
      <c r="W15" s="126" t="s">
        <v>10</v>
      </c>
      <c r="X15" s="133" t="s">
        <v>86</v>
      </c>
      <c r="Y15" s="134">
        <v>80</v>
      </c>
      <c r="Z15" s="133" t="s">
        <v>11</v>
      </c>
      <c r="AA15" s="134">
        <v>79</v>
      </c>
      <c r="AB15" s="133" t="s">
        <v>87</v>
      </c>
      <c r="AC15" s="134">
        <v>78</v>
      </c>
      <c r="AD15" s="133" t="s">
        <v>47</v>
      </c>
      <c r="AE15" s="134">
        <v>76</v>
      </c>
      <c r="AF15" s="133" t="s">
        <v>51</v>
      </c>
      <c r="AG15" s="134">
        <v>65</v>
      </c>
      <c r="AH15" s="133"/>
      <c r="AI15" s="134"/>
      <c r="AJ15" s="126">
        <v>8</v>
      </c>
      <c r="AK15" s="126">
        <v>4</v>
      </c>
      <c r="AL15" s="126">
        <v>10</v>
      </c>
      <c r="AM15" s="126">
        <v>6</v>
      </c>
      <c r="AN15" s="126">
        <v>2</v>
      </c>
      <c r="AO15" s="126"/>
      <c r="AP15" s="126">
        <f>30-(AJ15+AK15+AL15+AM15+AN15+AO15)</f>
        <v>0</v>
      </c>
    </row>
    <row r="16" spans="1:42" ht="23.25" customHeight="1">
      <c r="A16" s="21"/>
      <c r="B16" s="35"/>
      <c r="C16" s="52" t="s">
        <v>150</v>
      </c>
      <c r="D16" s="53"/>
      <c r="E16" s="52" t="s">
        <v>197</v>
      </c>
      <c r="F16" s="53"/>
      <c r="G16" s="52" t="s">
        <v>178</v>
      </c>
      <c r="H16" s="53"/>
      <c r="I16" s="52" t="s">
        <v>165</v>
      </c>
      <c r="J16" s="53"/>
      <c r="K16" s="52" t="s">
        <v>189</v>
      </c>
      <c r="L16" s="53"/>
      <c r="M16" s="52"/>
      <c r="N16" s="29"/>
      <c r="O16" s="307"/>
      <c r="P16" s="307"/>
      <c r="Q16" s="307"/>
      <c r="R16" s="307"/>
      <c r="S16" s="307"/>
      <c r="T16" s="307"/>
      <c r="U16" s="309"/>
      <c r="V16" s="114" t="s">
        <v>43</v>
      </c>
      <c r="W16" s="113"/>
      <c r="X16" s="120" t="s">
        <v>254</v>
      </c>
      <c r="Y16" s="121"/>
      <c r="Z16" s="120" t="s">
        <v>174</v>
      </c>
      <c r="AA16" s="121"/>
      <c r="AB16" s="120" t="s">
        <v>184</v>
      </c>
      <c r="AC16" s="121"/>
      <c r="AD16" s="120" t="s">
        <v>262</v>
      </c>
      <c r="AE16" s="121"/>
      <c r="AF16" s="120"/>
      <c r="AG16" s="81"/>
      <c r="AH16" s="120"/>
      <c r="AI16" s="121"/>
      <c r="AJ16" s="113"/>
      <c r="AK16" s="113"/>
      <c r="AL16" s="113"/>
      <c r="AM16" s="113"/>
      <c r="AN16" s="113"/>
      <c r="AO16" s="113"/>
      <c r="AP16" s="113"/>
    </row>
    <row r="17" spans="1:42" ht="23.25" customHeight="1" thickBot="1">
      <c r="A17" s="19" t="s">
        <v>5</v>
      </c>
      <c r="B17" s="36" t="s">
        <v>11</v>
      </c>
      <c r="C17" s="25" t="s">
        <v>90</v>
      </c>
      <c r="D17" s="58">
        <v>24.6</v>
      </c>
      <c r="E17" s="75" t="s">
        <v>92</v>
      </c>
      <c r="F17" s="58">
        <v>24.8</v>
      </c>
      <c r="G17" s="25" t="s">
        <v>89</v>
      </c>
      <c r="H17" s="58">
        <v>24.8</v>
      </c>
      <c r="I17" s="25" t="s">
        <v>88</v>
      </c>
      <c r="J17" s="58">
        <v>24.9</v>
      </c>
      <c r="K17" s="25" t="s">
        <v>91</v>
      </c>
      <c r="L17" s="58">
        <v>26.1</v>
      </c>
      <c r="M17" s="25"/>
      <c r="N17" s="70"/>
      <c r="O17" s="307">
        <v>3</v>
      </c>
      <c r="P17" s="307">
        <v>4</v>
      </c>
      <c r="Q17" s="307">
        <v>5</v>
      </c>
      <c r="R17" s="307">
        <v>1</v>
      </c>
      <c r="S17" s="307">
        <v>2</v>
      </c>
      <c r="T17" s="307"/>
      <c r="U17" s="311">
        <f>15-(O17+P17+Q17+R17+S17+T17)</f>
        <v>0</v>
      </c>
      <c r="V17" s="114" t="s">
        <v>3</v>
      </c>
      <c r="W17" s="113" t="s">
        <v>11</v>
      </c>
      <c r="X17" s="120" t="s">
        <v>90</v>
      </c>
      <c r="Y17" s="121">
        <v>79</v>
      </c>
      <c r="Z17" s="120" t="s">
        <v>89</v>
      </c>
      <c r="AA17" s="121">
        <v>76</v>
      </c>
      <c r="AB17" s="120" t="s">
        <v>91</v>
      </c>
      <c r="AC17" s="121">
        <v>66</v>
      </c>
      <c r="AD17" s="120" t="s">
        <v>88</v>
      </c>
      <c r="AE17" s="121">
        <v>62</v>
      </c>
      <c r="AF17" s="120"/>
      <c r="AG17" s="81"/>
      <c r="AH17" s="120"/>
      <c r="AI17" s="131"/>
      <c r="AJ17" s="113">
        <v>4</v>
      </c>
      <c r="AK17" s="113"/>
      <c r="AL17" s="113">
        <v>5</v>
      </c>
      <c r="AM17" s="113">
        <v>3</v>
      </c>
      <c r="AN17" s="113">
        <v>2</v>
      </c>
      <c r="AO17" s="113"/>
      <c r="AP17" s="126">
        <f>15-(AJ17+AK17+AL17+AM17+AN17+AO17)</f>
        <v>1</v>
      </c>
    </row>
    <row r="18" spans="1:42" ht="23.25" customHeight="1">
      <c r="A18" s="20"/>
      <c r="B18" s="33"/>
      <c r="C18" s="28" t="s">
        <v>151</v>
      </c>
      <c r="D18" s="49"/>
      <c r="E18" s="28" t="s">
        <v>166</v>
      </c>
      <c r="F18" s="49"/>
      <c r="G18" s="28" t="s">
        <v>179</v>
      </c>
      <c r="H18" s="49"/>
      <c r="I18" s="28" t="s">
        <v>185</v>
      </c>
      <c r="J18" s="49"/>
      <c r="K18" s="20"/>
      <c r="L18" s="49"/>
      <c r="M18" s="20"/>
      <c r="N18" s="49"/>
      <c r="O18" s="308"/>
      <c r="P18" s="308"/>
      <c r="Q18" s="308"/>
      <c r="R18" s="308"/>
      <c r="S18" s="308"/>
      <c r="T18" s="308"/>
      <c r="U18" s="307"/>
      <c r="V18" s="111"/>
      <c r="W18" s="123"/>
      <c r="X18" s="132" t="s">
        <v>267</v>
      </c>
      <c r="Y18" s="122"/>
      <c r="Z18" s="132" t="s">
        <v>255</v>
      </c>
      <c r="AA18" s="122"/>
      <c r="AB18" s="132" t="s">
        <v>272</v>
      </c>
      <c r="AC18" s="122"/>
      <c r="AD18" s="132" t="s">
        <v>263</v>
      </c>
      <c r="AE18" s="122"/>
      <c r="AF18" s="132"/>
      <c r="AG18" s="122"/>
      <c r="AH18" s="135"/>
      <c r="AI18" s="121"/>
      <c r="AJ18" s="112"/>
      <c r="AK18" s="112"/>
      <c r="AL18" s="112"/>
      <c r="AM18" s="112"/>
      <c r="AN18" s="112"/>
      <c r="AO18" s="112"/>
      <c r="AP18" s="113"/>
    </row>
    <row r="19" spans="1:42" ht="23.25" customHeight="1">
      <c r="A19" s="19" t="s">
        <v>6</v>
      </c>
      <c r="B19" s="34" t="s">
        <v>10</v>
      </c>
      <c r="C19" s="55" t="s">
        <v>86</v>
      </c>
      <c r="D19" s="57">
        <v>49.6</v>
      </c>
      <c r="E19" s="55" t="s">
        <v>51</v>
      </c>
      <c r="F19" s="57">
        <v>51.2</v>
      </c>
      <c r="G19" s="55" t="s">
        <v>11</v>
      </c>
      <c r="H19" s="57">
        <v>51.3</v>
      </c>
      <c r="I19" s="55" t="s">
        <v>87</v>
      </c>
      <c r="J19" s="57">
        <v>55</v>
      </c>
      <c r="K19" s="55"/>
      <c r="L19" s="57"/>
      <c r="M19" s="55"/>
      <c r="N19" s="57"/>
      <c r="O19" s="310">
        <v>6</v>
      </c>
      <c r="P19" s="310"/>
      <c r="Q19" s="310">
        <v>10</v>
      </c>
      <c r="R19" s="310">
        <v>4</v>
      </c>
      <c r="S19" s="310">
        <v>8</v>
      </c>
      <c r="T19" s="310"/>
      <c r="U19" s="307">
        <f>30-(O19+P19+Q19+R19+S19+T19)</f>
        <v>2</v>
      </c>
      <c r="V19" s="114" t="s">
        <v>33</v>
      </c>
      <c r="W19" s="126" t="s">
        <v>10</v>
      </c>
      <c r="X19" s="133" t="s">
        <v>11</v>
      </c>
      <c r="Y19" s="137">
        <v>10.74</v>
      </c>
      <c r="Z19" s="133" t="s">
        <v>86</v>
      </c>
      <c r="AA19" s="137">
        <v>8.31</v>
      </c>
      <c r="AB19" s="133" t="s">
        <v>47</v>
      </c>
      <c r="AC19" s="134">
        <v>6.34</v>
      </c>
      <c r="AD19" s="133" t="s">
        <v>51</v>
      </c>
      <c r="AE19" s="134">
        <v>4.88</v>
      </c>
      <c r="AF19" s="133"/>
      <c r="AG19" s="137"/>
      <c r="AH19" s="133"/>
      <c r="AI19" s="134"/>
      <c r="AJ19" s="126">
        <v>10</v>
      </c>
      <c r="AK19" s="126">
        <v>6</v>
      </c>
      <c r="AL19" s="126">
        <v>8</v>
      </c>
      <c r="AM19" s="126"/>
      <c r="AN19" s="126">
        <v>4</v>
      </c>
      <c r="AO19" s="126"/>
      <c r="AP19" s="126">
        <f>30-(AJ19+AK19+AL19+AM19+AN19+AO19)</f>
        <v>2</v>
      </c>
    </row>
    <row r="20" spans="1:42" ht="23.25" customHeight="1">
      <c r="A20" s="21"/>
      <c r="B20" s="35"/>
      <c r="C20" s="52" t="s">
        <v>254</v>
      </c>
      <c r="D20" s="53"/>
      <c r="E20" s="52" t="s">
        <v>167</v>
      </c>
      <c r="F20" s="53"/>
      <c r="G20" s="52" t="s">
        <v>180</v>
      </c>
      <c r="H20" s="53"/>
      <c r="I20" s="52" t="s">
        <v>190</v>
      </c>
      <c r="J20" s="53"/>
      <c r="K20" s="52"/>
      <c r="L20" s="53"/>
      <c r="M20" s="52"/>
      <c r="N20" s="53"/>
      <c r="O20" s="308"/>
      <c r="P20" s="308"/>
      <c r="Q20" s="308"/>
      <c r="R20" s="308"/>
      <c r="S20" s="308"/>
      <c r="T20" s="308"/>
      <c r="U20" s="309"/>
      <c r="V20" s="114"/>
      <c r="W20" s="113"/>
      <c r="X20" s="120" t="s">
        <v>268</v>
      </c>
      <c r="Y20" s="121"/>
      <c r="Z20" s="120" t="s">
        <v>256</v>
      </c>
      <c r="AA20" s="121"/>
      <c r="AB20" s="120" t="s">
        <v>195</v>
      </c>
      <c r="AC20" s="121"/>
      <c r="AD20" s="120"/>
      <c r="AE20" s="121"/>
      <c r="AF20" s="120"/>
      <c r="AG20" s="81"/>
      <c r="AH20" s="120"/>
      <c r="AI20" s="121"/>
      <c r="AJ20" s="113"/>
      <c r="AK20" s="113"/>
      <c r="AL20" s="113"/>
      <c r="AM20" s="113"/>
      <c r="AN20" s="113"/>
      <c r="AO20" s="113"/>
      <c r="AP20" s="113"/>
    </row>
    <row r="21" spans="1:42" ht="23.25" customHeight="1" thickBot="1">
      <c r="A21" s="19" t="s">
        <v>3</v>
      </c>
      <c r="B21" s="36" t="s">
        <v>11</v>
      </c>
      <c r="C21" s="25" t="s">
        <v>90</v>
      </c>
      <c r="D21" s="58">
        <v>49.9</v>
      </c>
      <c r="E21" s="25" t="s">
        <v>88</v>
      </c>
      <c r="F21" s="58">
        <v>51</v>
      </c>
      <c r="G21" s="25" t="s">
        <v>89</v>
      </c>
      <c r="H21" s="54">
        <v>51.3</v>
      </c>
      <c r="I21" s="25" t="s">
        <v>91</v>
      </c>
      <c r="J21" s="54">
        <v>57.4</v>
      </c>
      <c r="K21" s="25"/>
      <c r="L21" s="58"/>
      <c r="M21" s="25"/>
      <c r="N21" s="29"/>
      <c r="O21" s="310">
        <v>3</v>
      </c>
      <c r="P21" s="310"/>
      <c r="Q21" s="310">
        <v>5</v>
      </c>
      <c r="R21" s="310">
        <v>2</v>
      </c>
      <c r="S21" s="310">
        <v>4</v>
      </c>
      <c r="T21" s="310"/>
      <c r="U21" s="311">
        <f>15-(O21+P21+Q21+R21+S21+T21)</f>
        <v>1</v>
      </c>
      <c r="V21" s="114" t="s">
        <v>4</v>
      </c>
      <c r="W21" s="113" t="s">
        <v>11</v>
      </c>
      <c r="X21" s="120" t="s">
        <v>89</v>
      </c>
      <c r="Y21" s="124">
        <v>9.57</v>
      </c>
      <c r="Z21" s="120" t="s">
        <v>90</v>
      </c>
      <c r="AA21" s="124">
        <v>7.84</v>
      </c>
      <c r="AB21" s="120" t="s">
        <v>92</v>
      </c>
      <c r="AC21" s="124">
        <v>5.1</v>
      </c>
      <c r="AD21" s="120"/>
      <c r="AE21" s="124"/>
      <c r="AF21" s="120"/>
      <c r="AG21" s="125"/>
      <c r="AH21" s="120"/>
      <c r="AI21" s="131"/>
      <c r="AJ21" s="113">
        <v>5</v>
      </c>
      <c r="AK21" s="113">
        <v>3</v>
      </c>
      <c r="AL21" s="113">
        <v>4</v>
      </c>
      <c r="AM21" s="113"/>
      <c r="AN21" s="113"/>
      <c r="AO21" s="113"/>
      <c r="AP21" s="126">
        <f>15-(AJ21+AK21+AL21+AM21+AN21+AO21)</f>
        <v>3</v>
      </c>
    </row>
    <row r="22" spans="1:42" ht="23.25" customHeight="1">
      <c r="A22" s="20"/>
      <c r="B22" s="33"/>
      <c r="C22" s="28" t="s">
        <v>152</v>
      </c>
      <c r="D22" s="49"/>
      <c r="E22" s="85" t="s">
        <v>181</v>
      </c>
      <c r="F22" s="49"/>
      <c r="G22" s="28" t="s">
        <v>169</v>
      </c>
      <c r="H22" s="49"/>
      <c r="I22" s="28"/>
      <c r="J22" s="49"/>
      <c r="K22" s="20"/>
      <c r="L22" s="49"/>
      <c r="M22" s="20"/>
      <c r="N22" s="49"/>
      <c r="O22" s="308"/>
      <c r="P22" s="308"/>
      <c r="Q22" s="308"/>
      <c r="R22" s="308"/>
      <c r="S22" s="308"/>
      <c r="T22" s="308"/>
      <c r="U22" s="307"/>
      <c r="V22" s="111"/>
      <c r="W22" s="123"/>
      <c r="X22" s="132" t="s">
        <v>188</v>
      </c>
      <c r="Y22" s="122"/>
      <c r="Z22" s="132" t="s">
        <v>257</v>
      </c>
      <c r="AA22" s="122"/>
      <c r="AB22" s="132" t="s">
        <v>164</v>
      </c>
      <c r="AC22" s="122"/>
      <c r="AD22" s="132" t="s">
        <v>269</v>
      </c>
      <c r="AE22" s="122"/>
      <c r="AF22" s="132" t="s">
        <v>197</v>
      </c>
      <c r="AG22" s="122"/>
      <c r="AH22" s="132"/>
      <c r="AI22" s="121"/>
      <c r="AJ22" s="112"/>
      <c r="AK22" s="112"/>
      <c r="AL22" s="112"/>
      <c r="AM22" s="112"/>
      <c r="AN22" s="112"/>
      <c r="AO22" s="112"/>
      <c r="AP22" s="113"/>
    </row>
    <row r="23" spans="1:42" ht="23.25" customHeight="1">
      <c r="A23" s="19" t="s">
        <v>6</v>
      </c>
      <c r="B23" s="34" t="s">
        <v>10</v>
      </c>
      <c r="C23" s="55" t="s">
        <v>86</v>
      </c>
      <c r="D23" s="57">
        <v>49.4</v>
      </c>
      <c r="E23" s="55" t="s">
        <v>11</v>
      </c>
      <c r="F23" s="56">
        <v>49.5</v>
      </c>
      <c r="G23" s="55" t="s">
        <v>51</v>
      </c>
      <c r="H23" s="56">
        <v>49.7</v>
      </c>
      <c r="I23" s="55"/>
      <c r="J23" s="56"/>
      <c r="K23" s="55"/>
      <c r="L23" s="57"/>
      <c r="M23" s="55"/>
      <c r="N23" s="56"/>
      <c r="O23" s="310">
        <v>8</v>
      </c>
      <c r="P23" s="310"/>
      <c r="Q23" s="310">
        <v>10</v>
      </c>
      <c r="R23" s="310"/>
      <c r="S23" s="310">
        <v>6</v>
      </c>
      <c r="T23" s="310"/>
      <c r="U23" s="307">
        <f>30-(O23+P23+Q23+R23+S23+T23)</f>
        <v>6</v>
      </c>
      <c r="V23" s="114" t="s">
        <v>42</v>
      </c>
      <c r="W23" s="126" t="s">
        <v>10</v>
      </c>
      <c r="X23" s="133" t="s">
        <v>87</v>
      </c>
      <c r="Y23" s="134">
        <v>58</v>
      </c>
      <c r="Z23" s="133" t="s">
        <v>86</v>
      </c>
      <c r="AA23" s="134">
        <v>54</v>
      </c>
      <c r="AB23" s="133" t="s">
        <v>51</v>
      </c>
      <c r="AC23" s="134">
        <v>51</v>
      </c>
      <c r="AD23" s="133" t="s">
        <v>11</v>
      </c>
      <c r="AE23" s="134">
        <v>50</v>
      </c>
      <c r="AF23" s="133" t="s">
        <v>47</v>
      </c>
      <c r="AG23" s="134">
        <v>44</v>
      </c>
      <c r="AH23" s="133"/>
      <c r="AI23" s="134"/>
      <c r="AJ23" s="126">
        <v>4</v>
      </c>
      <c r="AK23" s="126">
        <v>2</v>
      </c>
      <c r="AL23" s="126">
        <v>8</v>
      </c>
      <c r="AM23" s="126">
        <v>10</v>
      </c>
      <c r="AN23" s="126">
        <v>6</v>
      </c>
      <c r="AO23" s="126"/>
      <c r="AP23" s="126">
        <f>30-(AJ23+AK23+AL23+AM23+AN23+AO23)</f>
        <v>0</v>
      </c>
    </row>
    <row r="24" spans="1:42" ht="23.25" customHeight="1">
      <c r="A24" s="21"/>
      <c r="B24" s="35"/>
      <c r="C24" s="52" t="s">
        <v>175</v>
      </c>
      <c r="D24" s="53"/>
      <c r="E24" s="52" t="s">
        <v>153</v>
      </c>
      <c r="F24" s="53"/>
      <c r="G24" s="160" t="s">
        <v>170</v>
      </c>
      <c r="H24" s="53"/>
      <c r="I24" s="52"/>
      <c r="J24" s="53"/>
      <c r="K24" s="52"/>
      <c r="L24" s="53"/>
      <c r="M24" s="52"/>
      <c r="N24" s="53"/>
      <c r="O24" s="308"/>
      <c r="P24" s="308"/>
      <c r="Q24" s="308"/>
      <c r="R24" s="308"/>
      <c r="S24" s="308"/>
      <c r="T24" s="308"/>
      <c r="U24" s="309"/>
      <c r="V24" s="114" t="s">
        <v>43</v>
      </c>
      <c r="W24" s="113"/>
      <c r="X24" s="120" t="s">
        <v>165</v>
      </c>
      <c r="Y24" s="121"/>
      <c r="Z24" s="120" t="s">
        <v>277</v>
      </c>
      <c r="AA24" s="121"/>
      <c r="AB24" s="120" t="s">
        <v>149</v>
      </c>
      <c r="AC24" s="121"/>
      <c r="AD24" s="120" t="s">
        <v>278</v>
      </c>
      <c r="AE24" s="121"/>
      <c r="AF24" s="120" t="s">
        <v>270</v>
      </c>
      <c r="AG24" s="81"/>
      <c r="AH24" s="120"/>
      <c r="AI24" s="121"/>
      <c r="AJ24" s="113"/>
      <c r="AK24" s="113"/>
      <c r="AL24" s="113"/>
      <c r="AM24" s="113"/>
      <c r="AN24" s="113"/>
      <c r="AO24" s="113"/>
      <c r="AP24" s="113"/>
    </row>
    <row r="25" spans="1:42" ht="23.25" customHeight="1" thickBot="1">
      <c r="A25" s="19" t="s">
        <v>4</v>
      </c>
      <c r="B25" s="36" t="s">
        <v>11</v>
      </c>
      <c r="C25" s="25" t="s">
        <v>89</v>
      </c>
      <c r="D25" s="54">
        <v>50.7</v>
      </c>
      <c r="E25" s="25" t="s">
        <v>90</v>
      </c>
      <c r="F25" s="54">
        <v>51.2</v>
      </c>
      <c r="G25" s="25" t="s">
        <v>88</v>
      </c>
      <c r="H25" s="58">
        <v>51.3</v>
      </c>
      <c r="I25" s="19"/>
      <c r="J25" s="70"/>
      <c r="K25" s="25"/>
      <c r="L25" s="54"/>
      <c r="M25" s="76"/>
      <c r="N25" s="29"/>
      <c r="O25" s="310">
        <v>5</v>
      </c>
      <c r="P25" s="310"/>
      <c r="Q25" s="310">
        <v>4</v>
      </c>
      <c r="R25" s="310"/>
      <c r="S25" s="310">
        <v>3</v>
      </c>
      <c r="T25" s="310"/>
      <c r="U25" s="311">
        <f>15-(O25+P25+Q25+R25+S25+T25)</f>
        <v>3</v>
      </c>
      <c r="V25" s="114" t="s">
        <v>32</v>
      </c>
      <c r="W25" s="113" t="s">
        <v>11</v>
      </c>
      <c r="X25" s="120" t="s">
        <v>88</v>
      </c>
      <c r="Y25" s="121">
        <v>51</v>
      </c>
      <c r="Z25" s="120" t="s">
        <v>91</v>
      </c>
      <c r="AA25" s="121">
        <v>50</v>
      </c>
      <c r="AB25" s="120" t="s">
        <v>90</v>
      </c>
      <c r="AC25" s="121">
        <v>46</v>
      </c>
      <c r="AD25" s="120" t="s">
        <v>92</v>
      </c>
      <c r="AE25" s="121">
        <v>33</v>
      </c>
      <c r="AF25" s="120" t="s">
        <v>89</v>
      </c>
      <c r="AG25" s="81">
        <v>28</v>
      </c>
      <c r="AH25" s="120"/>
      <c r="AI25" s="131"/>
      <c r="AJ25" s="113">
        <v>1</v>
      </c>
      <c r="AK25" s="113">
        <v>2</v>
      </c>
      <c r="AL25" s="113">
        <v>3</v>
      </c>
      <c r="AM25" s="113">
        <v>4</v>
      </c>
      <c r="AN25" s="113">
        <v>5</v>
      </c>
      <c r="AO25" s="113"/>
      <c r="AP25" s="126">
        <f>15-(AJ25+AK25+AL25+AM25+AN25+AO25)</f>
        <v>0</v>
      </c>
    </row>
    <row r="26" spans="1:42" ht="23.25" customHeight="1">
      <c r="A26" s="22"/>
      <c r="B26" s="37"/>
      <c r="C26" s="28" t="s">
        <v>154</v>
      </c>
      <c r="D26" s="29"/>
      <c r="E26" s="20" t="s">
        <v>171</v>
      </c>
      <c r="F26" s="29"/>
      <c r="G26" s="20" t="s">
        <v>182</v>
      </c>
      <c r="H26" s="29"/>
      <c r="I26" s="20" t="s">
        <v>198</v>
      </c>
      <c r="J26" s="43"/>
      <c r="K26" s="8" t="s">
        <v>191</v>
      </c>
      <c r="L26" s="29"/>
      <c r="M26" s="20"/>
      <c r="N26" s="43"/>
      <c r="O26" s="308"/>
      <c r="P26" s="308"/>
      <c r="Q26" s="308"/>
      <c r="R26" s="308"/>
      <c r="S26" s="308"/>
      <c r="T26" s="308"/>
      <c r="U26" s="307"/>
      <c r="V26" s="111"/>
      <c r="W26" s="123"/>
      <c r="X26" s="132" t="s">
        <v>160</v>
      </c>
      <c r="Y26" s="122"/>
      <c r="Z26" s="132" t="s">
        <v>145</v>
      </c>
      <c r="AA26" s="122"/>
      <c r="AB26" s="132" t="s">
        <v>266</v>
      </c>
      <c r="AC26" s="122"/>
      <c r="AD26" s="132" t="s">
        <v>192</v>
      </c>
      <c r="AE26" s="122"/>
      <c r="AF26" s="132" t="s">
        <v>198</v>
      </c>
      <c r="AG26" s="122"/>
      <c r="AH26" s="132"/>
      <c r="AI26" s="121"/>
      <c r="AJ26" s="112"/>
      <c r="AK26" s="112"/>
      <c r="AL26" s="112"/>
      <c r="AM26" s="112"/>
      <c r="AN26" s="112"/>
      <c r="AO26" s="112"/>
      <c r="AP26" s="113"/>
    </row>
    <row r="27" spans="1:42" ht="23.25" customHeight="1">
      <c r="A27" s="23" t="s">
        <v>7</v>
      </c>
      <c r="B27" s="38" t="s">
        <v>10</v>
      </c>
      <c r="C27" s="8" t="s">
        <v>86</v>
      </c>
      <c r="D27" s="70" t="s">
        <v>93</v>
      </c>
      <c r="E27" s="19" t="s">
        <v>51</v>
      </c>
      <c r="F27" s="29" t="s">
        <v>94</v>
      </c>
      <c r="G27" s="19" t="s">
        <v>11</v>
      </c>
      <c r="H27" s="29" t="s">
        <v>95</v>
      </c>
      <c r="I27" s="19" t="s">
        <v>47</v>
      </c>
      <c r="J27" s="59" t="s">
        <v>96</v>
      </c>
      <c r="K27" s="8" t="s">
        <v>87</v>
      </c>
      <c r="L27" s="29" t="s">
        <v>97</v>
      </c>
      <c r="M27" s="19"/>
      <c r="N27" s="29"/>
      <c r="O27" s="310">
        <v>6</v>
      </c>
      <c r="P27" s="310">
        <v>4</v>
      </c>
      <c r="Q27" s="310">
        <v>10</v>
      </c>
      <c r="R27" s="310">
        <v>2</v>
      </c>
      <c r="S27" s="310">
        <v>8</v>
      </c>
      <c r="T27" s="310"/>
      <c r="U27" s="307">
        <f>30-(O27+P27+Q27+R27+S27+T27)</f>
        <v>0</v>
      </c>
      <c r="V27" s="114" t="s">
        <v>31</v>
      </c>
      <c r="W27" s="126" t="s">
        <v>10</v>
      </c>
      <c r="X27" s="133" t="s">
        <v>51</v>
      </c>
      <c r="Y27" s="137">
        <v>7.91</v>
      </c>
      <c r="Z27" s="133" t="s">
        <v>86</v>
      </c>
      <c r="AA27" s="137">
        <v>6.79</v>
      </c>
      <c r="AB27" s="133" t="s">
        <v>11</v>
      </c>
      <c r="AC27" s="137">
        <v>5.88</v>
      </c>
      <c r="AD27" s="133" t="s">
        <v>87</v>
      </c>
      <c r="AE27" s="137">
        <v>5.75</v>
      </c>
      <c r="AF27" s="133" t="s">
        <v>47</v>
      </c>
      <c r="AG27" s="137">
        <v>5.74</v>
      </c>
      <c r="AH27" s="133"/>
      <c r="AI27" s="137"/>
      <c r="AJ27" s="126">
        <v>6</v>
      </c>
      <c r="AK27" s="126">
        <v>2</v>
      </c>
      <c r="AL27" s="126">
        <v>8</v>
      </c>
      <c r="AM27" s="126">
        <v>4</v>
      </c>
      <c r="AN27" s="126">
        <v>10</v>
      </c>
      <c r="AO27" s="126"/>
      <c r="AP27" s="126">
        <f>30-(AJ27+AK27+AL27+AM27+AN27+AO27)</f>
        <v>0</v>
      </c>
    </row>
    <row r="28" spans="1:42" ht="23.25" customHeight="1">
      <c r="A28" s="23"/>
      <c r="B28" s="39"/>
      <c r="C28" s="53" t="s">
        <v>172</v>
      </c>
      <c r="D28" s="53"/>
      <c r="E28" s="52" t="s">
        <v>183</v>
      </c>
      <c r="F28" s="53"/>
      <c r="G28" s="52" t="s">
        <v>155</v>
      </c>
      <c r="H28" s="53"/>
      <c r="I28" s="52" t="s">
        <v>192</v>
      </c>
      <c r="J28" s="60"/>
      <c r="K28" s="53" t="s">
        <v>199</v>
      </c>
      <c r="L28" s="53"/>
      <c r="M28" s="52"/>
      <c r="N28" s="53"/>
      <c r="O28" s="308"/>
      <c r="P28" s="308"/>
      <c r="Q28" s="308"/>
      <c r="R28" s="308"/>
      <c r="S28" s="308"/>
      <c r="T28" s="308"/>
      <c r="U28" s="309"/>
      <c r="V28" s="114"/>
      <c r="W28" s="113"/>
      <c r="X28" s="120" t="s">
        <v>258</v>
      </c>
      <c r="Y28" s="121"/>
      <c r="Z28" s="120" t="s">
        <v>261</v>
      </c>
      <c r="AA28" s="121"/>
      <c r="AB28" s="120" t="s">
        <v>271</v>
      </c>
      <c r="AC28" s="121"/>
      <c r="AD28" s="120" t="s">
        <v>194</v>
      </c>
      <c r="AE28" s="121"/>
      <c r="AF28" s="120" t="s">
        <v>190</v>
      </c>
      <c r="AG28" s="81"/>
      <c r="AH28" s="120"/>
      <c r="AI28" s="121"/>
      <c r="AJ28" s="113"/>
      <c r="AK28" s="113"/>
      <c r="AL28" s="113"/>
      <c r="AM28" s="113"/>
      <c r="AN28" s="113"/>
      <c r="AO28" s="113"/>
      <c r="AP28" s="113"/>
    </row>
    <row r="29" spans="1:42" ht="23.25" customHeight="1" thickBot="1">
      <c r="A29" s="24" t="s">
        <v>3</v>
      </c>
      <c r="B29" s="40" t="s">
        <v>11</v>
      </c>
      <c r="C29" s="8" t="s">
        <v>88</v>
      </c>
      <c r="D29" s="29" t="s">
        <v>98</v>
      </c>
      <c r="E29" s="25" t="s">
        <v>89</v>
      </c>
      <c r="F29" s="29" t="s">
        <v>99</v>
      </c>
      <c r="G29" s="25" t="s">
        <v>90</v>
      </c>
      <c r="H29" s="29" t="s">
        <v>100</v>
      </c>
      <c r="I29" s="25" t="s">
        <v>91</v>
      </c>
      <c r="J29" s="44" t="s">
        <v>101</v>
      </c>
      <c r="K29" s="8" t="s">
        <v>92</v>
      </c>
      <c r="L29" s="29" t="s">
        <v>102</v>
      </c>
      <c r="M29" s="25"/>
      <c r="N29" s="29"/>
      <c r="O29" s="310">
        <v>4</v>
      </c>
      <c r="P29" s="310">
        <v>1</v>
      </c>
      <c r="Q29" s="310">
        <v>3</v>
      </c>
      <c r="R29" s="310">
        <v>2</v>
      </c>
      <c r="S29" s="310">
        <v>5</v>
      </c>
      <c r="T29" s="310"/>
      <c r="U29" s="311">
        <f>15-(O29+P29+Q29+R29+S29+T29)</f>
        <v>0</v>
      </c>
      <c r="V29" s="114" t="s">
        <v>3</v>
      </c>
      <c r="W29" s="113" t="s">
        <v>11</v>
      </c>
      <c r="X29" s="120" t="s">
        <v>90</v>
      </c>
      <c r="Y29" s="124">
        <v>6.36</v>
      </c>
      <c r="Z29" s="120" t="s">
        <v>88</v>
      </c>
      <c r="AA29" s="121">
        <v>6.27</v>
      </c>
      <c r="AB29" s="120" t="s">
        <v>89</v>
      </c>
      <c r="AC29" s="124">
        <v>5.62</v>
      </c>
      <c r="AD29" s="120" t="s">
        <v>92</v>
      </c>
      <c r="AE29" s="124">
        <v>4.56</v>
      </c>
      <c r="AF29" s="120" t="s">
        <v>91</v>
      </c>
      <c r="AG29" s="125">
        <v>3.05</v>
      </c>
      <c r="AH29" s="120"/>
      <c r="AI29" s="131"/>
      <c r="AJ29" s="113">
        <v>3</v>
      </c>
      <c r="AK29" s="113">
        <v>2</v>
      </c>
      <c r="AL29" s="113">
        <v>5</v>
      </c>
      <c r="AM29" s="113">
        <v>1</v>
      </c>
      <c r="AN29" s="113">
        <v>4</v>
      </c>
      <c r="AO29" s="113"/>
      <c r="AP29" s="126">
        <f>15-(AJ29+AK29+AL29+AM29+AN29+AO29)</f>
        <v>0</v>
      </c>
    </row>
    <row r="30" spans="1:42" ht="23.25" customHeight="1">
      <c r="A30" s="20" t="s">
        <v>8</v>
      </c>
      <c r="B30" s="41"/>
      <c r="C30" s="20" t="s">
        <v>156</v>
      </c>
      <c r="D30" s="49"/>
      <c r="E30" s="20" t="s">
        <v>157</v>
      </c>
      <c r="F30" s="49"/>
      <c r="G30" s="20" t="s">
        <v>158</v>
      </c>
      <c r="H30" s="49"/>
      <c r="I30" s="20" t="s">
        <v>159</v>
      </c>
      <c r="J30" s="49"/>
      <c r="K30" s="20"/>
      <c r="L30" s="49"/>
      <c r="M30" s="20"/>
      <c r="N30" s="43"/>
      <c r="O30" s="308"/>
      <c r="P30" s="308"/>
      <c r="Q30" s="308"/>
      <c r="R30" s="308"/>
      <c r="S30" s="308"/>
      <c r="T30" s="308"/>
      <c r="U30" s="307"/>
      <c r="V30" s="111"/>
      <c r="W30" s="123"/>
      <c r="X30" s="132" t="s">
        <v>181</v>
      </c>
      <c r="Y30" s="122"/>
      <c r="Z30" s="132" t="s">
        <v>259</v>
      </c>
      <c r="AA30" s="122"/>
      <c r="AB30" s="135" t="s">
        <v>168</v>
      </c>
      <c r="AC30" s="122"/>
      <c r="AD30" s="132"/>
      <c r="AE30" s="122"/>
      <c r="AF30" s="132"/>
      <c r="AG30" s="122"/>
      <c r="AH30" s="132"/>
      <c r="AI30" s="121"/>
      <c r="AJ30" s="112"/>
      <c r="AK30" s="112"/>
      <c r="AL30" s="112"/>
      <c r="AM30" s="112"/>
      <c r="AN30" s="112"/>
      <c r="AO30" s="112"/>
      <c r="AP30" s="113"/>
    </row>
    <row r="31" spans="1:42" ht="23.25" customHeight="1" thickBot="1">
      <c r="A31" s="25" t="s">
        <v>4</v>
      </c>
      <c r="B31" s="42"/>
      <c r="C31" s="25" t="s">
        <v>11</v>
      </c>
      <c r="D31" s="54" t="s">
        <v>103</v>
      </c>
      <c r="E31" s="25" t="s">
        <v>86</v>
      </c>
      <c r="F31" s="54" t="s">
        <v>104</v>
      </c>
      <c r="G31" s="25" t="s">
        <v>51</v>
      </c>
      <c r="H31" s="54" t="s">
        <v>105</v>
      </c>
      <c r="I31" s="25" t="s">
        <v>87</v>
      </c>
      <c r="J31" s="54" t="s">
        <v>106</v>
      </c>
      <c r="K31" s="25"/>
      <c r="L31" s="54"/>
      <c r="M31" s="25"/>
      <c r="N31" s="29"/>
      <c r="O31" s="310">
        <v>10</v>
      </c>
      <c r="P31" s="310"/>
      <c r="Q31" s="310">
        <v>8</v>
      </c>
      <c r="R31" s="310">
        <v>4</v>
      </c>
      <c r="S31" s="310">
        <v>6</v>
      </c>
      <c r="T31" s="310"/>
      <c r="U31" s="307">
        <f>30-(O31+P31+Q31+R31+S31+T31)</f>
        <v>2</v>
      </c>
      <c r="V31" s="114" t="s">
        <v>44</v>
      </c>
      <c r="W31" s="126" t="s">
        <v>10</v>
      </c>
      <c r="X31" s="133" t="s">
        <v>11</v>
      </c>
      <c r="Y31" s="134">
        <v>76</v>
      </c>
      <c r="Z31" s="133" t="s">
        <v>86</v>
      </c>
      <c r="AA31" s="134">
        <v>75</v>
      </c>
      <c r="AB31" s="133" t="s">
        <v>51</v>
      </c>
      <c r="AC31" s="134">
        <v>69</v>
      </c>
      <c r="AD31" s="133"/>
      <c r="AE31" s="134"/>
      <c r="AF31" s="133"/>
      <c r="AG31" s="134"/>
      <c r="AH31" s="133"/>
      <c r="AI31" s="134"/>
      <c r="AJ31" s="126">
        <v>10</v>
      </c>
      <c r="AK31" s="126"/>
      <c r="AL31" s="126">
        <v>8</v>
      </c>
      <c r="AM31" s="126"/>
      <c r="AN31" s="126">
        <v>6</v>
      </c>
      <c r="AO31" s="126"/>
      <c r="AP31" s="126">
        <f>30-(AJ31+AK31+AL31+AM31+AN31+AO31)</f>
        <v>6</v>
      </c>
    </row>
    <row r="32" spans="1:42" ht="23.25" customHeight="1">
      <c r="A32" s="20" t="s">
        <v>8</v>
      </c>
      <c r="B32" s="41"/>
      <c r="C32" s="20" t="s">
        <v>157</v>
      </c>
      <c r="D32" s="49"/>
      <c r="E32" s="20" t="s">
        <v>158</v>
      </c>
      <c r="F32" s="49"/>
      <c r="G32" s="20" t="s">
        <v>156</v>
      </c>
      <c r="H32" s="49"/>
      <c r="I32" s="20" t="s">
        <v>120</v>
      </c>
      <c r="J32" s="49"/>
      <c r="K32" s="20" t="s">
        <v>159</v>
      </c>
      <c r="L32" s="49"/>
      <c r="M32" s="20"/>
      <c r="N32" s="43"/>
      <c r="O32" s="308"/>
      <c r="P32" s="308"/>
      <c r="Q32" s="308"/>
      <c r="R32" s="308"/>
      <c r="S32" s="308"/>
      <c r="T32" s="308"/>
      <c r="U32" s="309"/>
      <c r="V32" s="114" t="s">
        <v>43</v>
      </c>
      <c r="W32" s="113"/>
      <c r="X32" s="120" t="s">
        <v>260</v>
      </c>
      <c r="Y32" s="121"/>
      <c r="Z32" s="298" t="s">
        <v>163</v>
      </c>
      <c r="AA32" s="121"/>
      <c r="AB32" s="120" t="s">
        <v>399</v>
      </c>
      <c r="AC32" s="121"/>
      <c r="AD32" s="120"/>
      <c r="AE32" s="121"/>
      <c r="AF32" s="120"/>
      <c r="AG32" s="81"/>
      <c r="AH32" s="120"/>
      <c r="AI32" s="121"/>
      <c r="AJ32" s="113"/>
      <c r="AK32" s="113"/>
      <c r="AL32" s="113"/>
      <c r="AM32" s="113"/>
      <c r="AN32" s="113"/>
      <c r="AO32" s="113"/>
      <c r="AP32" s="113"/>
    </row>
    <row r="33" spans="1:42" ht="23.25" customHeight="1" thickBot="1">
      <c r="A33" s="26" t="s">
        <v>3</v>
      </c>
      <c r="B33" s="42"/>
      <c r="C33" s="25" t="s">
        <v>86</v>
      </c>
      <c r="D33" s="54" t="s">
        <v>107</v>
      </c>
      <c r="E33" s="25" t="s">
        <v>51</v>
      </c>
      <c r="F33" s="54" t="s">
        <v>108</v>
      </c>
      <c r="G33" s="25" t="s">
        <v>11</v>
      </c>
      <c r="H33" s="54" t="s">
        <v>109</v>
      </c>
      <c r="I33" s="25" t="s">
        <v>47</v>
      </c>
      <c r="J33" s="54" t="s">
        <v>110</v>
      </c>
      <c r="K33" s="25" t="s">
        <v>87</v>
      </c>
      <c r="L33" s="54" t="s">
        <v>111</v>
      </c>
      <c r="M33" s="25"/>
      <c r="N33" s="29"/>
      <c r="O33" s="310">
        <v>6</v>
      </c>
      <c r="P33" s="310">
        <v>4</v>
      </c>
      <c r="Q33" s="310">
        <v>10</v>
      </c>
      <c r="R33" s="310">
        <v>2</v>
      </c>
      <c r="S33" s="310">
        <v>8</v>
      </c>
      <c r="T33" s="310"/>
      <c r="U33" s="311">
        <f>30-(O33+P33+Q33+R33+S33+T33)</f>
        <v>0</v>
      </c>
      <c r="V33" s="114" t="s">
        <v>4</v>
      </c>
      <c r="W33" s="113" t="s">
        <v>11</v>
      </c>
      <c r="X33" s="120" t="s">
        <v>90</v>
      </c>
      <c r="Y33" s="121">
        <v>72</v>
      </c>
      <c r="Z33" s="120" t="s">
        <v>88</v>
      </c>
      <c r="AA33" s="121">
        <v>57</v>
      </c>
      <c r="AB33" s="120" t="s">
        <v>89</v>
      </c>
      <c r="AC33" s="121">
        <v>56</v>
      </c>
      <c r="AD33" s="120"/>
      <c r="AE33" s="121"/>
      <c r="AF33" s="120"/>
      <c r="AG33" s="81"/>
      <c r="AH33" s="120"/>
      <c r="AI33" s="131"/>
      <c r="AJ33" s="113">
        <v>3</v>
      </c>
      <c r="AK33" s="113"/>
      <c r="AL33" s="113">
        <v>5</v>
      </c>
      <c r="AM33" s="113"/>
      <c r="AN33" s="113">
        <v>4</v>
      </c>
      <c r="AO33" s="113"/>
      <c r="AP33" s="126">
        <f>15-(AJ33+AK33+AL33+AM33+AN33+AO33)</f>
        <v>3</v>
      </c>
    </row>
    <row r="34" spans="1:42" ht="23.25" customHeight="1">
      <c r="A34" s="27" t="s">
        <v>9</v>
      </c>
      <c r="B34" s="41"/>
      <c r="C34" s="20" t="s">
        <v>157</v>
      </c>
      <c r="D34" s="49"/>
      <c r="E34" s="20" t="s">
        <v>158</v>
      </c>
      <c r="F34" s="49"/>
      <c r="G34" s="20" t="s">
        <v>156</v>
      </c>
      <c r="H34" s="49"/>
      <c r="I34" s="20"/>
      <c r="J34" s="49"/>
      <c r="K34" s="20"/>
      <c r="L34" s="49"/>
      <c r="M34" s="20"/>
      <c r="N34" s="43"/>
      <c r="O34" s="308"/>
      <c r="P34" s="308"/>
      <c r="Q34" s="308"/>
      <c r="R34" s="308"/>
      <c r="S34" s="308"/>
      <c r="T34" s="308"/>
      <c r="U34" s="307"/>
      <c r="V34" s="111"/>
      <c r="W34" s="123"/>
      <c r="X34" s="132" t="s">
        <v>151</v>
      </c>
      <c r="Y34" s="122"/>
      <c r="Z34" s="132" t="s">
        <v>261</v>
      </c>
      <c r="AA34" s="122"/>
      <c r="AB34" s="132" t="s">
        <v>275</v>
      </c>
      <c r="AC34" s="122"/>
      <c r="AD34" s="132" t="s">
        <v>179</v>
      </c>
      <c r="AE34" s="122"/>
      <c r="AF34" s="132" t="s">
        <v>274</v>
      </c>
      <c r="AG34" s="122"/>
      <c r="AH34" s="132"/>
      <c r="AI34" s="121"/>
      <c r="AJ34" s="112"/>
      <c r="AK34" s="112"/>
      <c r="AL34" s="112"/>
      <c r="AM34" s="112"/>
      <c r="AN34" s="112"/>
      <c r="AO34" s="112"/>
      <c r="AP34" s="113"/>
    </row>
    <row r="35" spans="1:42" ht="23.25" customHeight="1" thickBot="1">
      <c r="A35" s="26" t="s">
        <v>4</v>
      </c>
      <c r="B35" s="42"/>
      <c r="C35" s="25" t="s">
        <v>86</v>
      </c>
      <c r="D35" s="54" t="s">
        <v>112</v>
      </c>
      <c r="E35" s="25" t="s">
        <v>51</v>
      </c>
      <c r="F35" s="54" t="s">
        <v>113</v>
      </c>
      <c r="G35" s="25" t="s">
        <v>11</v>
      </c>
      <c r="H35" s="54" t="s">
        <v>114</v>
      </c>
      <c r="I35" s="25"/>
      <c r="J35" s="54"/>
      <c r="K35" s="25"/>
      <c r="L35" s="54"/>
      <c r="M35" s="25"/>
      <c r="N35" s="29"/>
      <c r="O35" s="310">
        <v>6</v>
      </c>
      <c r="P35" s="310"/>
      <c r="Q35" s="310">
        <v>10</v>
      </c>
      <c r="R35" s="310"/>
      <c r="S35" s="310">
        <v>8</v>
      </c>
      <c r="T35" s="310"/>
      <c r="U35" s="307">
        <f>30-(O35+P35+Q35+R35+S35+T35)</f>
        <v>6</v>
      </c>
      <c r="V35" s="114" t="s">
        <v>41</v>
      </c>
      <c r="W35" s="126" t="s">
        <v>10</v>
      </c>
      <c r="X35" s="133" t="s">
        <v>86</v>
      </c>
      <c r="Y35" s="137">
        <v>2.35</v>
      </c>
      <c r="Z35" s="133" t="s">
        <v>51</v>
      </c>
      <c r="AA35" s="137">
        <v>2.13</v>
      </c>
      <c r="AB35" s="133" t="s">
        <v>87</v>
      </c>
      <c r="AC35" s="134">
        <v>2.03</v>
      </c>
      <c r="AD35" s="133" t="s">
        <v>11</v>
      </c>
      <c r="AE35" s="137">
        <v>2.03</v>
      </c>
      <c r="AF35" s="133" t="s">
        <v>47</v>
      </c>
      <c r="AG35" s="137">
        <v>1.96</v>
      </c>
      <c r="AH35" s="133"/>
      <c r="AI35" s="137"/>
      <c r="AJ35" s="126">
        <v>4</v>
      </c>
      <c r="AK35" s="126">
        <v>2</v>
      </c>
      <c r="AL35" s="126">
        <v>10</v>
      </c>
      <c r="AM35" s="126">
        <v>6</v>
      </c>
      <c r="AN35" s="126">
        <v>8</v>
      </c>
      <c r="AO35" s="126"/>
      <c r="AP35" s="126">
        <f>30-(AJ35+AK35+AL35+AM35+AN35+AO35)</f>
        <v>0</v>
      </c>
    </row>
    <row r="36" spans="1:42" ht="23.25" customHeight="1">
      <c r="A36" s="20" t="s">
        <v>9</v>
      </c>
      <c r="B36" s="43"/>
      <c r="C36" s="28" t="s">
        <v>157</v>
      </c>
      <c r="D36" s="49"/>
      <c r="E36" s="28" t="s">
        <v>156</v>
      </c>
      <c r="F36" s="49"/>
      <c r="G36" s="28" t="s">
        <v>158</v>
      </c>
      <c r="H36" s="49"/>
      <c r="I36" s="20" t="s">
        <v>120</v>
      </c>
      <c r="J36" s="49"/>
      <c r="K36" s="20" t="s">
        <v>159</v>
      </c>
      <c r="L36" s="49"/>
      <c r="M36" s="20"/>
      <c r="N36" s="43"/>
      <c r="O36" s="308"/>
      <c r="P36" s="308"/>
      <c r="Q36" s="308"/>
      <c r="R36" s="308"/>
      <c r="S36" s="308"/>
      <c r="T36" s="308"/>
      <c r="U36" s="309"/>
      <c r="V36" s="114" t="s">
        <v>45</v>
      </c>
      <c r="W36" s="113"/>
      <c r="X36" s="120" t="s">
        <v>251</v>
      </c>
      <c r="Y36" s="121"/>
      <c r="Z36" s="120" t="s">
        <v>161</v>
      </c>
      <c r="AA36" s="121"/>
      <c r="AB36" s="120" t="s">
        <v>174</v>
      </c>
      <c r="AC36" s="121"/>
      <c r="AD36" s="120" t="s">
        <v>273</v>
      </c>
      <c r="AE36" s="121"/>
      <c r="AF36" s="120" t="s">
        <v>193</v>
      </c>
      <c r="AG36" s="81"/>
      <c r="AH36" s="120"/>
      <c r="AI36" s="121"/>
      <c r="AJ36" s="113"/>
      <c r="AK36" s="113"/>
      <c r="AL36" s="113"/>
      <c r="AM36" s="113"/>
      <c r="AN36" s="113"/>
      <c r="AO36" s="113"/>
      <c r="AP36" s="113"/>
    </row>
    <row r="37" spans="1:42" ht="23.25" customHeight="1" thickBot="1">
      <c r="A37" s="25" t="s">
        <v>3</v>
      </c>
      <c r="B37" s="44"/>
      <c r="C37" s="25" t="s">
        <v>86</v>
      </c>
      <c r="D37" s="54" t="s">
        <v>115</v>
      </c>
      <c r="E37" s="25" t="s">
        <v>11</v>
      </c>
      <c r="F37" s="54" t="s">
        <v>116</v>
      </c>
      <c r="G37" s="25" t="s">
        <v>51</v>
      </c>
      <c r="H37" s="54" t="s">
        <v>117</v>
      </c>
      <c r="I37" s="25" t="s">
        <v>47</v>
      </c>
      <c r="J37" s="54" t="s">
        <v>118</v>
      </c>
      <c r="K37" s="25" t="s">
        <v>87</v>
      </c>
      <c r="L37" s="54" t="s">
        <v>119</v>
      </c>
      <c r="M37" s="25"/>
      <c r="N37" s="29"/>
      <c r="O37" s="310">
        <v>8</v>
      </c>
      <c r="P37" s="310">
        <v>4</v>
      </c>
      <c r="Q37" s="310">
        <v>10</v>
      </c>
      <c r="R37" s="310">
        <v>2</v>
      </c>
      <c r="S37" s="310">
        <v>6</v>
      </c>
      <c r="T37" s="310"/>
      <c r="U37" s="311">
        <f>30-(O37+P37+Q37+R37+S37+T37)</f>
        <v>0</v>
      </c>
      <c r="V37" s="114" t="s">
        <v>3</v>
      </c>
      <c r="W37" s="113" t="s">
        <v>11</v>
      </c>
      <c r="X37" s="120" t="s">
        <v>90</v>
      </c>
      <c r="Y37" s="124">
        <v>2.13</v>
      </c>
      <c r="Z37" s="120" t="s">
        <v>88</v>
      </c>
      <c r="AA37" s="124">
        <v>2.09</v>
      </c>
      <c r="AB37" s="120" t="s">
        <v>89</v>
      </c>
      <c r="AC37" s="124">
        <v>1.92</v>
      </c>
      <c r="AD37" s="120" t="s">
        <v>91</v>
      </c>
      <c r="AE37" s="124">
        <v>1.91</v>
      </c>
      <c r="AF37" s="120" t="s">
        <v>92</v>
      </c>
      <c r="AG37" s="125">
        <v>1.79</v>
      </c>
      <c r="AH37" s="120"/>
      <c r="AI37" s="131"/>
      <c r="AJ37" s="113">
        <v>3</v>
      </c>
      <c r="AK37" s="113">
        <v>1</v>
      </c>
      <c r="AL37" s="113">
        <v>5</v>
      </c>
      <c r="AM37" s="113">
        <v>2</v>
      </c>
      <c r="AN37" s="113">
        <v>4</v>
      </c>
      <c r="AO37" s="113"/>
      <c r="AP37" s="126">
        <f>15-(AJ37+AK37+AL37+AM37+AN37+AO37)</f>
        <v>0</v>
      </c>
    </row>
    <row r="38" spans="1:42" ht="23.25" customHeight="1">
      <c r="A38" s="28" t="s">
        <v>28</v>
      </c>
      <c r="B38" s="43"/>
      <c r="C38" s="28" t="s">
        <v>157</v>
      </c>
      <c r="D38" s="49"/>
      <c r="E38" s="28" t="s">
        <v>156</v>
      </c>
      <c r="F38" s="49"/>
      <c r="G38" s="28" t="s">
        <v>158</v>
      </c>
      <c r="H38" s="49"/>
      <c r="I38" s="20" t="s">
        <v>159</v>
      </c>
      <c r="J38" s="49"/>
      <c r="K38" s="20" t="s">
        <v>120</v>
      </c>
      <c r="L38" s="49"/>
      <c r="M38" s="20"/>
      <c r="N38" s="43"/>
      <c r="O38" s="307"/>
      <c r="P38" s="307"/>
      <c r="Q38" s="307"/>
      <c r="R38" s="307"/>
      <c r="S38" s="307"/>
      <c r="T38" s="307"/>
      <c r="U38" s="307"/>
      <c r="V38" s="111"/>
      <c r="W38" s="123"/>
      <c r="X38" s="132" t="s">
        <v>267</v>
      </c>
      <c r="Y38" s="122"/>
      <c r="Z38" s="132" t="s">
        <v>250</v>
      </c>
      <c r="AA38" s="122"/>
      <c r="AB38" s="132" t="s">
        <v>187</v>
      </c>
      <c r="AC38" s="122"/>
      <c r="AD38" s="135" t="s">
        <v>168</v>
      </c>
      <c r="AE38" s="122"/>
      <c r="AF38" s="132" t="s">
        <v>272</v>
      </c>
      <c r="AG38" s="122"/>
      <c r="AH38" s="132"/>
      <c r="AI38" s="121"/>
      <c r="AJ38" s="112"/>
      <c r="AK38" s="112"/>
      <c r="AL38" s="112"/>
      <c r="AM38" s="112"/>
      <c r="AN38" s="112"/>
      <c r="AO38" s="112"/>
      <c r="AP38" s="113"/>
    </row>
    <row r="39" spans="1:42" ht="23.25" customHeight="1" thickBot="1">
      <c r="A39" s="25" t="s">
        <v>5</v>
      </c>
      <c r="B39" s="44"/>
      <c r="C39" s="25" t="s">
        <v>86</v>
      </c>
      <c r="D39" s="58">
        <v>49</v>
      </c>
      <c r="E39" s="25" t="s">
        <v>11</v>
      </c>
      <c r="F39" s="58">
        <v>49.3</v>
      </c>
      <c r="G39" s="25" t="s">
        <v>51</v>
      </c>
      <c r="H39" s="58">
        <v>50.3</v>
      </c>
      <c r="I39" s="25" t="s">
        <v>87</v>
      </c>
      <c r="J39" s="54">
        <v>52.2</v>
      </c>
      <c r="K39" s="25" t="s">
        <v>121</v>
      </c>
      <c r="L39" s="54">
        <v>55.4</v>
      </c>
      <c r="M39" s="25"/>
      <c r="N39" s="54"/>
      <c r="O39" s="139">
        <v>8</v>
      </c>
      <c r="P39" s="139"/>
      <c r="Q39" s="139">
        <v>10</v>
      </c>
      <c r="R39" s="139">
        <v>4</v>
      </c>
      <c r="S39" s="139">
        <v>6</v>
      </c>
      <c r="T39" s="139"/>
      <c r="U39" s="307">
        <f>30-(O39+P39+Q39+R39+S39+T39)</f>
        <v>2</v>
      </c>
      <c r="V39" s="114" t="s">
        <v>30</v>
      </c>
      <c r="W39" s="126" t="s">
        <v>10</v>
      </c>
      <c r="X39" s="133" t="s">
        <v>11</v>
      </c>
      <c r="Y39" s="134">
        <v>62</v>
      </c>
      <c r="Z39" s="133" t="s">
        <v>86</v>
      </c>
      <c r="AA39" s="134">
        <v>50</v>
      </c>
      <c r="AB39" s="133" t="s">
        <v>87</v>
      </c>
      <c r="AC39" s="134">
        <v>50</v>
      </c>
      <c r="AD39" s="133" t="s">
        <v>51</v>
      </c>
      <c r="AE39" s="134">
        <v>49</v>
      </c>
      <c r="AF39" s="133" t="s">
        <v>47</v>
      </c>
      <c r="AG39" s="134">
        <v>47</v>
      </c>
      <c r="AH39" s="133"/>
      <c r="AI39" s="134"/>
      <c r="AJ39" s="126">
        <v>10</v>
      </c>
      <c r="AK39" s="126">
        <v>2</v>
      </c>
      <c r="AL39" s="126">
        <v>8</v>
      </c>
      <c r="AM39" s="126">
        <v>6</v>
      </c>
      <c r="AN39" s="126">
        <v>4</v>
      </c>
      <c r="AO39" s="126"/>
      <c r="AP39" s="126">
        <f>30-(AJ39+AK39+AL39+AM39+AN39+AO39)</f>
        <v>0</v>
      </c>
    </row>
    <row r="40" spans="4:42" ht="23.25" customHeight="1">
      <c r="D40" s="10"/>
      <c r="F40" s="10"/>
      <c r="H40" s="10"/>
      <c r="J40" s="10"/>
      <c r="L40" s="10"/>
      <c r="M40" s="6"/>
      <c r="N40" s="16"/>
      <c r="O40" s="313"/>
      <c r="P40" s="313"/>
      <c r="Q40" s="313"/>
      <c r="R40" s="313"/>
      <c r="S40" s="313"/>
      <c r="T40" s="313"/>
      <c r="U40" s="313"/>
      <c r="V40" s="114"/>
      <c r="W40" s="113"/>
      <c r="X40" s="120" t="s">
        <v>162</v>
      </c>
      <c r="Y40" s="121"/>
      <c r="Z40" s="120" t="s">
        <v>148</v>
      </c>
      <c r="AA40" s="121"/>
      <c r="AB40" s="120" t="s">
        <v>186</v>
      </c>
      <c r="AC40" s="121"/>
      <c r="AD40" s="120" t="s">
        <v>195</v>
      </c>
      <c r="AE40" s="121"/>
      <c r="AF40" s="120" t="s">
        <v>399</v>
      </c>
      <c r="AG40" s="81"/>
      <c r="AH40" s="120"/>
      <c r="AI40" s="121"/>
      <c r="AJ40" s="113"/>
      <c r="AK40" s="113"/>
      <c r="AL40" s="113"/>
      <c r="AM40" s="113"/>
      <c r="AN40" s="113"/>
      <c r="AO40" s="113"/>
      <c r="AP40" s="113"/>
    </row>
    <row r="41" spans="1:42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420</v>
      </c>
      <c r="M41" s="30">
        <f>SUM(N41:U41)</f>
        <v>420</v>
      </c>
      <c r="N41" s="17"/>
      <c r="O41" s="139">
        <f>SUM(O6:O40)</f>
        <v>99</v>
      </c>
      <c r="P41" s="139">
        <f aca="true" t="shared" si="0" ref="P41:U41">SUM(P6:P40)</f>
        <v>26</v>
      </c>
      <c r="Q41" s="139">
        <f t="shared" si="0"/>
        <v>127</v>
      </c>
      <c r="R41" s="139">
        <f t="shared" si="0"/>
        <v>39</v>
      </c>
      <c r="S41" s="139">
        <f t="shared" si="0"/>
        <v>106</v>
      </c>
      <c r="T41" s="139">
        <f t="shared" si="0"/>
        <v>0</v>
      </c>
      <c r="U41" s="139">
        <f t="shared" si="0"/>
        <v>23</v>
      </c>
      <c r="V41" s="114" t="s">
        <v>4</v>
      </c>
      <c r="W41" s="113" t="s">
        <v>11</v>
      </c>
      <c r="X41" s="120" t="s">
        <v>88</v>
      </c>
      <c r="Y41" s="121">
        <v>48</v>
      </c>
      <c r="Z41" s="120" t="s">
        <v>90</v>
      </c>
      <c r="AA41" s="121">
        <v>46</v>
      </c>
      <c r="AB41" s="120" t="s">
        <v>91</v>
      </c>
      <c r="AC41" s="121">
        <v>41</v>
      </c>
      <c r="AD41" s="120" t="s">
        <v>92</v>
      </c>
      <c r="AE41" s="121">
        <v>38</v>
      </c>
      <c r="AF41" s="120" t="s">
        <v>89</v>
      </c>
      <c r="AG41" s="81">
        <v>34</v>
      </c>
      <c r="AH41" s="120"/>
      <c r="AI41" s="131"/>
      <c r="AJ41" s="113">
        <v>1</v>
      </c>
      <c r="AK41" s="113">
        <v>2</v>
      </c>
      <c r="AL41" s="113">
        <v>4</v>
      </c>
      <c r="AM41" s="113">
        <v>3</v>
      </c>
      <c r="AN41" s="113">
        <v>5</v>
      </c>
      <c r="AO41" s="113"/>
      <c r="AP41" s="126">
        <f>15-(AJ41+AK41+AL41+AM41+AN41+AO41)</f>
        <v>0</v>
      </c>
    </row>
    <row r="42" spans="2:42" ht="23.25" customHeight="1">
      <c r="B42" s="29"/>
      <c r="C42" s="31" t="s">
        <v>157</v>
      </c>
      <c r="D42" s="87">
        <v>260</v>
      </c>
      <c r="E42" s="31" t="s">
        <v>158</v>
      </c>
      <c r="F42" s="87">
        <v>203</v>
      </c>
      <c r="G42" s="31" t="s">
        <v>156</v>
      </c>
      <c r="H42" s="88">
        <v>194</v>
      </c>
      <c r="J42" s="10"/>
      <c r="K42" s="8"/>
      <c r="L42" s="72"/>
      <c r="M42" s="30"/>
      <c r="N42" s="17"/>
      <c r="O42" s="313"/>
      <c r="P42" s="313"/>
      <c r="Q42" s="313"/>
      <c r="R42" s="313"/>
      <c r="S42" s="313"/>
      <c r="T42" s="313"/>
      <c r="U42" s="313"/>
      <c r="V42" s="111"/>
      <c r="W42" s="123"/>
      <c r="X42" s="132" t="s">
        <v>149</v>
      </c>
      <c r="Y42" s="122"/>
      <c r="Z42" s="132" t="s">
        <v>197</v>
      </c>
      <c r="AA42" s="122"/>
      <c r="AB42" s="132" t="s">
        <v>165</v>
      </c>
      <c r="AC42" s="122"/>
      <c r="AD42" s="132" t="s">
        <v>177</v>
      </c>
      <c r="AE42" s="122"/>
      <c r="AF42" s="132" t="s">
        <v>277</v>
      </c>
      <c r="AG42" s="122"/>
      <c r="AH42" s="132"/>
      <c r="AI42" s="121"/>
      <c r="AJ42" s="112"/>
      <c r="AK42" s="112"/>
      <c r="AL42" s="112"/>
      <c r="AM42" s="112"/>
      <c r="AN42" s="112"/>
      <c r="AO42" s="112"/>
      <c r="AP42" s="113"/>
    </row>
    <row r="43" spans="1:42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450</v>
      </c>
      <c r="M43" s="30">
        <f>SUM(N43:U43)</f>
        <v>450</v>
      </c>
      <c r="N43" s="17"/>
      <c r="O43" s="139">
        <f aca="true" t="shared" si="1" ref="O43:U43">AJ46</f>
        <v>95</v>
      </c>
      <c r="P43" s="139">
        <f t="shared" si="1"/>
        <v>46</v>
      </c>
      <c r="Q43" s="139">
        <f t="shared" si="1"/>
        <v>133</v>
      </c>
      <c r="R43" s="139">
        <f t="shared" si="1"/>
        <v>63</v>
      </c>
      <c r="S43" s="139">
        <f t="shared" si="1"/>
        <v>97</v>
      </c>
      <c r="T43" s="139">
        <f t="shared" si="1"/>
        <v>0</v>
      </c>
      <c r="U43" s="139">
        <f t="shared" si="1"/>
        <v>16</v>
      </c>
      <c r="V43" s="114" t="s">
        <v>46</v>
      </c>
      <c r="W43" s="113" t="s">
        <v>10</v>
      </c>
      <c r="X43" s="120" t="s">
        <v>86</v>
      </c>
      <c r="Y43" s="124">
        <v>1.88</v>
      </c>
      <c r="Z43" s="120" t="s">
        <v>47</v>
      </c>
      <c r="AA43" s="124">
        <v>1.82</v>
      </c>
      <c r="AB43" s="120" t="s">
        <v>51</v>
      </c>
      <c r="AC43" s="124">
        <v>1.75</v>
      </c>
      <c r="AD43" s="120" t="s">
        <v>11</v>
      </c>
      <c r="AE43" s="124">
        <v>1.73</v>
      </c>
      <c r="AF43" s="120" t="s">
        <v>87</v>
      </c>
      <c r="AG43" s="81">
        <v>1.71</v>
      </c>
      <c r="AH43" s="120"/>
      <c r="AI43" s="124"/>
      <c r="AJ43" s="126">
        <v>4</v>
      </c>
      <c r="AK43" s="126">
        <v>8</v>
      </c>
      <c r="AL43" s="126">
        <v>10</v>
      </c>
      <c r="AM43" s="126">
        <v>2</v>
      </c>
      <c r="AN43" s="126">
        <v>6</v>
      </c>
      <c r="AO43" s="126"/>
      <c r="AP43" s="126">
        <f>30-(AJ43+AK43+AL43+AM43+AN43+AO43)</f>
        <v>0</v>
      </c>
    </row>
    <row r="44" spans="1:42" ht="23.25" customHeight="1">
      <c r="A44" s="8"/>
      <c r="B44" s="8"/>
      <c r="C44" s="31" t="s">
        <v>159</v>
      </c>
      <c r="D44" s="87">
        <v>102</v>
      </c>
      <c r="E44" s="31" t="s">
        <v>120</v>
      </c>
      <c r="F44" s="87">
        <v>72</v>
      </c>
      <c r="G44" s="31"/>
      <c r="H44" s="87"/>
      <c r="J44" s="10"/>
      <c r="K44" s="8"/>
      <c r="L44" s="72"/>
      <c r="M44" s="30"/>
      <c r="N44" s="17"/>
      <c r="O44" s="307"/>
      <c r="P44" s="307"/>
      <c r="Q44" s="307"/>
      <c r="R44" s="307"/>
      <c r="S44" s="307"/>
      <c r="T44" s="307"/>
      <c r="U44" s="307"/>
      <c r="V44" s="114" t="s">
        <v>45</v>
      </c>
      <c r="W44" s="112"/>
      <c r="X44" s="140" t="s">
        <v>150</v>
      </c>
      <c r="Y44" s="130"/>
      <c r="Z44" s="140" t="s">
        <v>264</v>
      </c>
      <c r="AA44" s="130"/>
      <c r="AB44" s="140" t="s">
        <v>269</v>
      </c>
      <c r="AC44" s="130"/>
      <c r="AD44" s="140" t="s">
        <v>279</v>
      </c>
      <c r="AE44" s="130"/>
      <c r="AF44" s="140" t="s">
        <v>196</v>
      </c>
      <c r="AG44" s="130"/>
      <c r="AH44" s="140"/>
      <c r="AI44" s="130"/>
      <c r="AJ44" s="113"/>
      <c r="AK44" s="113"/>
      <c r="AL44" s="113"/>
      <c r="AM44" s="113"/>
      <c r="AN44" s="113"/>
      <c r="AO44" s="113"/>
      <c r="AP44" s="113"/>
    </row>
    <row r="45" spans="2:42" ht="23.25" customHeight="1" thickBot="1">
      <c r="B45" s="1">
        <f>SUM(O45:U45)</f>
        <v>870</v>
      </c>
      <c r="H45" s="10"/>
      <c r="J45" s="10"/>
      <c r="K45" s="8" t="s">
        <v>38</v>
      </c>
      <c r="L45" s="72">
        <v>870</v>
      </c>
      <c r="M45" s="30">
        <f>SUM(N45:U46)</f>
        <v>870</v>
      </c>
      <c r="N45" s="17"/>
      <c r="O45" s="139">
        <f>SUM(O41:O44)</f>
        <v>194</v>
      </c>
      <c r="P45" s="139">
        <f aca="true" t="shared" si="2" ref="P45:U45">SUM(P41:P44)</f>
        <v>72</v>
      </c>
      <c r="Q45" s="139">
        <f t="shared" si="2"/>
        <v>260</v>
      </c>
      <c r="R45" s="139">
        <f t="shared" si="2"/>
        <v>102</v>
      </c>
      <c r="S45" s="139">
        <f t="shared" si="2"/>
        <v>203</v>
      </c>
      <c r="T45" s="139">
        <f t="shared" si="2"/>
        <v>0</v>
      </c>
      <c r="U45" s="139">
        <f t="shared" si="2"/>
        <v>39</v>
      </c>
      <c r="V45" s="141" t="s">
        <v>5</v>
      </c>
      <c r="W45" s="142" t="s">
        <v>11</v>
      </c>
      <c r="X45" s="143" t="s">
        <v>90</v>
      </c>
      <c r="Y45" s="144">
        <v>1.88</v>
      </c>
      <c r="Z45" s="143" t="s">
        <v>88</v>
      </c>
      <c r="AA45" s="144">
        <v>1.71</v>
      </c>
      <c r="AB45" s="143" t="s">
        <v>89</v>
      </c>
      <c r="AC45" s="144">
        <v>1.7</v>
      </c>
      <c r="AD45" s="143" t="s">
        <v>91</v>
      </c>
      <c r="AE45" s="144">
        <v>1.6</v>
      </c>
      <c r="AF45" s="143" t="s">
        <v>92</v>
      </c>
      <c r="AG45" s="144">
        <v>1.58</v>
      </c>
      <c r="AH45" s="143"/>
      <c r="AI45" s="144"/>
      <c r="AJ45" s="142">
        <v>3</v>
      </c>
      <c r="AK45" s="142">
        <v>1</v>
      </c>
      <c r="AL45" s="142">
        <v>5</v>
      </c>
      <c r="AM45" s="142">
        <v>2</v>
      </c>
      <c r="AN45" s="142">
        <v>4</v>
      </c>
      <c r="AO45" s="142"/>
      <c r="AP45" s="126">
        <f>15-(AJ45+AK45+AL45+AM45+AN45+AO45)</f>
        <v>0</v>
      </c>
    </row>
    <row r="46" spans="8:42" ht="23.25" customHeight="1" thickBot="1">
      <c r="H46" s="10"/>
      <c r="J46" s="10"/>
      <c r="L46" s="10"/>
      <c r="N46" s="10"/>
      <c r="O46" s="145"/>
      <c r="P46" s="145"/>
      <c r="Q46" s="145"/>
      <c r="R46" s="145"/>
      <c r="S46" s="145"/>
      <c r="T46" s="145"/>
      <c r="U46" s="145"/>
      <c r="V46" s="109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46"/>
      <c r="AH46" s="147">
        <f>SUM(AI46:AP46)</f>
        <v>450</v>
      </c>
      <c r="AI46" s="148"/>
      <c r="AJ46" s="149">
        <f aca="true" t="shared" si="3" ref="AJ46:AP46">SUM(AJ6:AJ45)</f>
        <v>95</v>
      </c>
      <c r="AK46" s="149">
        <f t="shared" si="3"/>
        <v>46</v>
      </c>
      <c r="AL46" s="149">
        <f t="shared" si="3"/>
        <v>133</v>
      </c>
      <c r="AM46" s="149">
        <f t="shared" si="3"/>
        <v>63</v>
      </c>
      <c r="AN46" s="149">
        <f t="shared" si="3"/>
        <v>97</v>
      </c>
      <c r="AO46" s="149">
        <f t="shared" si="3"/>
        <v>0</v>
      </c>
      <c r="AP46" s="149">
        <f t="shared" si="3"/>
        <v>16</v>
      </c>
    </row>
    <row r="47" spans="8:42" ht="15" customHeight="1">
      <c r="H47" s="10"/>
      <c r="J47" s="10"/>
      <c r="L47" s="10"/>
      <c r="N47" s="10"/>
      <c r="O47" s="107"/>
      <c r="P47" s="107"/>
      <c r="Q47" s="107"/>
      <c r="R47" s="107"/>
      <c r="S47" s="107"/>
      <c r="T47" s="107"/>
      <c r="U47" s="107"/>
      <c r="V47" s="109"/>
      <c r="W47" s="109"/>
      <c r="X47" s="107"/>
      <c r="Y47" s="91"/>
      <c r="Z47" s="107"/>
      <c r="AA47" s="91"/>
      <c r="AB47" s="107"/>
      <c r="AC47" s="91"/>
      <c r="AD47" s="107"/>
      <c r="AE47" s="91"/>
      <c r="AF47" s="107"/>
      <c r="AG47" s="91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4" ht="18.75" customHeight="1">
      <c r="A48" s="86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100"/>
      <c r="P48" s="150"/>
      <c r="Q48" s="150"/>
      <c r="R48" s="150"/>
      <c r="S48" s="150"/>
      <c r="T48" s="150"/>
      <c r="U48" s="150"/>
      <c r="V48" s="100"/>
      <c r="W48" s="100"/>
      <c r="X48" s="100"/>
      <c r="Y48" s="151"/>
      <c r="Z48" s="91"/>
      <c r="AA48" s="91"/>
      <c r="AB48" s="152"/>
      <c r="AC48" s="152"/>
      <c r="AD48" s="91"/>
      <c r="AE48" s="91"/>
      <c r="AF48" s="91"/>
      <c r="AG48" s="91"/>
      <c r="AH48" s="91"/>
      <c r="AI48" s="91"/>
      <c r="AJ48" s="151"/>
      <c r="AK48" s="91"/>
      <c r="AL48" s="91"/>
      <c r="AM48" s="91"/>
      <c r="AN48" s="91"/>
      <c r="AO48" s="91"/>
      <c r="AP48" s="91"/>
      <c r="AQ48" s="10"/>
      <c r="AR48" s="10"/>
    </row>
    <row r="49" spans="1:44" ht="18.75" customHeight="1">
      <c r="A49" s="86"/>
      <c r="B49" s="86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100"/>
      <c r="W49" s="100"/>
      <c r="X49" s="100"/>
      <c r="Y49" s="151"/>
      <c r="Z49" s="91"/>
      <c r="AA49" s="91"/>
      <c r="AB49" s="91"/>
      <c r="AC49" s="91"/>
      <c r="AD49" s="91"/>
      <c r="AE49" s="91"/>
      <c r="AF49" s="91"/>
      <c r="AG49" s="91"/>
      <c r="AH49" s="81"/>
      <c r="AI49" s="81"/>
      <c r="AJ49" s="81"/>
      <c r="AK49" s="81"/>
      <c r="AL49" s="81"/>
      <c r="AM49" s="81"/>
      <c r="AN49" s="81"/>
      <c r="AO49" s="81"/>
      <c r="AP49" s="81"/>
      <c r="AQ49" s="10"/>
      <c r="AR49" s="1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7"/>
      <c r="P50" s="147"/>
      <c r="Q50" s="147"/>
      <c r="R50" s="147"/>
      <c r="S50" s="147"/>
      <c r="T50" s="147"/>
      <c r="U50" s="81"/>
      <c r="V50" s="81"/>
      <c r="W50" s="8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1"/>
      <c r="AI50" s="81"/>
      <c r="AJ50" s="147"/>
      <c r="AK50" s="147"/>
      <c r="AL50" s="147"/>
      <c r="AM50" s="147"/>
      <c r="AN50" s="147"/>
      <c r="AO50" s="147"/>
      <c r="AP50" s="81"/>
      <c r="AQ50" s="10"/>
      <c r="AR50" s="10"/>
    </row>
    <row r="51" spans="1:44" ht="19.5" customHeight="1">
      <c r="A51" s="86"/>
      <c r="B51" s="8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5"/>
      <c r="P51" s="5"/>
      <c r="Q51" s="5"/>
      <c r="R51" s="5"/>
      <c r="S51" s="5"/>
      <c r="T51" s="5"/>
      <c r="U51" s="5"/>
      <c r="V51" s="86"/>
      <c r="W51" s="8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1"/>
      <c r="AK51" s="91"/>
      <c r="AL51" s="91"/>
      <c r="AM51" s="91"/>
      <c r="AN51" s="91"/>
      <c r="AO51" s="91"/>
      <c r="AP51" s="91"/>
      <c r="AQ51" s="10"/>
      <c r="AR51" s="10"/>
    </row>
    <row r="52" spans="1:44" ht="20.25" customHeight="1">
      <c r="A52" s="29"/>
      <c r="B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47"/>
      <c r="AK52" s="147"/>
      <c r="AL52" s="147"/>
      <c r="AM52" s="147"/>
      <c r="AN52" s="147"/>
      <c r="AO52" s="147"/>
      <c r="AP52" s="147"/>
      <c r="AQ52" s="10"/>
      <c r="AR52" s="10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46"/>
      <c r="P53" s="46"/>
      <c r="Q53" s="46"/>
      <c r="R53" s="46"/>
      <c r="S53" s="46"/>
      <c r="T53" s="46"/>
      <c r="U53" s="46"/>
      <c r="V53" s="29"/>
      <c r="W53" s="46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47"/>
      <c r="AK53" s="147"/>
      <c r="AL53" s="147"/>
      <c r="AM53" s="147"/>
      <c r="AN53" s="147"/>
      <c r="AO53" s="147"/>
      <c r="AP53" s="147"/>
      <c r="AQ53" s="10"/>
      <c r="AR53" s="1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6"/>
      <c r="P54" s="46"/>
      <c r="Q54" s="46"/>
      <c r="R54" s="46"/>
      <c r="S54" s="46"/>
      <c r="T54" s="46"/>
      <c r="U54" s="46"/>
      <c r="V54" s="29"/>
      <c r="W54" s="46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47"/>
      <c r="AK54" s="147"/>
      <c r="AL54" s="147"/>
      <c r="AM54" s="147"/>
      <c r="AN54" s="147"/>
      <c r="AO54" s="147"/>
      <c r="AP54" s="147"/>
      <c r="AQ54" s="10"/>
      <c r="AR54" s="10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46"/>
      <c r="P55" s="46"/>
      <c r="Q55" s="46"/>
      <c r="R55" s="46"/>
      <c r="S55" s="46"/>
      <c r="T55" s="46"/>
      <c r="U55" s="46"/>
      <c r="V55" s="29"/>
      <c r="W55" s="46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47"/>
      <c r="AK55" s="147"/>
      <c r="AL55" s="147"/>
      <c r="AM55" s="147"/>
      <c r="AN55" s="147"/>
      <c r="AO55" s="147"/>
      <c r="AP55" s="147"/>
      <c r="AQ55" s="10"/>
      <c r="AR55" s="10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46"/>
      <c r="P56" s="46"/>
      <c r="Q56" s="46"/>
      <c r="R56" s="46"/>
      <c r="S56" s="46"/>
      <c r="T56" s="46"/>
      <c r="U56" s="46"/>
      <c r="V56" s="29"/>
      <c r="W56" s="46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47"/>
      <c r="AK56" s="147"/>
      <c r="AL56" s="147"/>
      <c r="AM56" s="147"/>
      <c r="AN56" s="147"/>
      <c r="AO56" s="147"/>
      <c r="AP56" s="147"/>
      <c r="AQ56" s="10"/>
      <c r="AR56" s="10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46"/>
      <c r="P57" s="46"/>
      <c r="Q57" s="46"/>
      <c r="R57" s="46"/>
      <c r="S57" s="46"/>
      <c r="T57" s="46"/>
      <c r="U57" s="46"/>
      <c r="V57" s="29"/>
      <c r="W57" s="46"/>
      <c r="X57" s="29"/>
      <c r="Y57" s="69"/>
      <c r="Z57" s="29"/>
      <c r="AA57" s="69"/>
      <c r="AB57" s="29"/>
      <c r="AC57" s="29"/>
      <c r="AD57" s="29"/>
      <c r="AE57" s="29"/>
      <c r="AF57" s="29"/>
      <c r="AG57" s="69"/>
      <c r="AH57" s="29"/>
      <c r="AI57" s="29"/>
      <c r="AJ57" s="147"/>
      <c r="AK57" s="147"/>
      <c r="AL57" s="147"/>
      <c r="AM57" s="147"/>
      <c r="AN57" s="147"/>
      <c r="AO57" s="147"/>
      <c r="AP57" s="147"/>
      <c r="AQ57" s="10"/>
      <c r="AR57" s="1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46"/>
      <c r="P58" s="46"/>
      <c r="Q58" s="46"/>
      <c r="R58" s="46"/>
      <c r="S58" s="46"/>
      <c r="T58" s="46"/>
      <c r="U58" s="46"/>
      <c r="V58" s="29"/>
      <c r="W58" s="46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47"/>
      <c r="AK58" s="147"/>
      <c r="AL58" s="147"/>
      <c r="AM58" s="147"/>
      <c r="AN58" s="147"/>
      <c r="AO58" s="147"/>
      <c r="AP58" s="147"/>
      <c r="AQ58" s="10"/>
      <c r="AR58" s="10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46"/>
      <c r="P59" s="46"/>
      <c r="Q59" s="46"/>
      <c r="R59" s="46"/>
      <c r="S59" s="46"/>
      <c r="T59" s="46"/>
      <c r="U59" s="46"/>
      <c r="V59" s="29"/>
      <c r="W59" s="46"/>
      <c r="X59" s="29"/>
      <c r="Y59" s="29"/>
      <c r="Z59" s="29"/>
      <c r="AA59" s="29"/>
      <c r="AB59" s="29"/>
      <c r="AC59" s="29"/>
      <c r="AD59" s="29"/>
      <c r="AE59" s="69"/>
      <c r="AF59" s="29"/>
      <c r="AG59" s="29"/>
      <c r="AH59" s="29"/>
      <c r="AI59" s="29"/>
      <c r="AJ59" s="147"/>
      <c r="AK59" s="147"/>
      <c r="AL59" s="147"/>
      <c r="AM59" s="147"/>
      <c r="AN59" s="147"/>
      <c r="AO59" s="147"/>
      <c r="AP59" s="147"/>
      <c r="AQ59" s="10"/>
      <c r="AR59" s="10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46"/>
      <c r="P60" s="46"/>
      <c r="Q60" s="46"/>
      <c r="R60" s="46"/>
      <c r="S60" s="46"/>
      <c r="T60" s="46"/>
      <c r="U60" s="46"/>
      <c r="V60" s="29"/>
      <c r="W60" s="4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47"/>
      <c r="AK60" s="147"/>
      <c r="AL60" s="147"/>
      <c r="AM60" s="147"/>
      <c r="AN60" s="147"/>
      <c r="AO60" s="147"/>
      <c r="AP60" s="147"/>
      <c r="AQ60" s="10"/>
      <c r="AR60" s="1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6"/>
      <c r="P61" s="46"/>
      <c r="Q61" s="46"/>
      <c r="R61" s="46"/>
      <c r="S61" s="46"/>
      <c r="T61" s="46"/>
      <c r="U61" s="46"/>
      <c r="V61" s="29"/>
      <c r="W61" s="46"/>
      <c r="X61" s="29"/>
      <c r="Y61" s="29"/>
      <c r="Z61" s="29"/>
      <c r="AA61" s="69"/>
      <c r="AB61" s="29"/>
      <c r="AC61" s="29"/>
      <c r="AD61" s="29"/>
      <c r="AE61" s="29"/>
      <c r="AF61" s="29"/>
      <c r="AG61" s="29"/>
      <c r="AH61" s="29"/>
      <c r="AI61" s="69"/>
      <c r="AJ61" s="147"/>
      <c r="AK61" s="147"/>
      <c r="AL61" s="147"/>
      <c r="AM61" s="147"/>
      <c r="AN61" s="147"/>
      <c r="AO61" s="147"/>
      <c r="AP61" s="147"/>
      <c r="AQ61" s="10"/>
      <c r="AR61" s="1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6"/>
      <c r="P62" s="46"/>
      <c r="Q62" s="46"/>
      <c r="R62" s="46"/>
      <c r="S62" s="46"/>
      <c r="T62" s="46"/>
      <c r="U62" s="46"/>
      <c r="V62" s="29"/>
      <c r="W62" s="4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46"/>
      <c r="AK62" s="46"/>
      <c r="AL62" s="46"/>
      <c r="AM62" s="46"/>
      <c r="AN62" s="46"/>
      <c r="AO62" s="46"/>
      <c r="AP62" s="46"/>
      <c r="AQ62" s="10"/>
      <c r="AR62" s="10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46"/>
      <c r="P63" s="46"/>
      <c r="Q63" s="46"/>
      <c r="R63" s="46"/>
      <c r="S63" s="46"/>
      <c r="T63" s="46"/>
      <c r="U63" s="46"/>
      <c r="V63" s="29"/>
      <c r="W63" s="46"/>
      <c r="X63" s="29"/>
      <c r="Y63" s="69"/>
      <c r="Z63" s="29"/>
      <c r="AA63" s="29"/>
      <c r="AB63" s="29"/>
      <c r="AC63" s="69"/>
      <c r="AD63" s="29"/>
      <c r="AE63" s="29"/>
      <c r="AF63" s="29"/>
      <c r="AG63" s="29"/>
      <c r="AH63" s="29"/>
      <c r="AI63" s="29"/>
      <c r="AJ63" s="46"/>
      <c r="AK63" s="46"/>
      <c r="AL63" s="46"/>
      <c r="AM63" s="46"/>
      <c r="AN63" s="46"/>
      <c r="AO63" s="46"/>
      <c r="AP63" s="46"/>
      <c r="AQ63" s="10"/>
      <c r="AR63" s="10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46"/>
      <c r="P64" s="46"/>
      <c r="Q64" s="46"/>
      <c r="R64" s="46"/>
      <c r="S64" s="46"/>
      <c r="T64" s="46"/>
      <c r="U64" s="46"/>
      <c r="V64" s="29"/>
      <c r="W64" s="46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46"/>
      <c r="AK64" s="46"/>
      <c r="AL64" s="46"/>
      <c r="AM64" s="46"/>
      <c r="AN64" s="46"/>
      <c r="AO64" s="46"/>
      <c r="AP64" s="46"/>
      <c r="AQ64" s="10"/>
      <c r="AR64" s="1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46"/>
      <c r="P65" s="46"/>
      <c r="Q65" s="46"/>
      <c r="R65" s="46"/>
      <c r="S65" s="46"/>
      <c r="T65" s="46"/>
      <c r="U65" s="46"/>
      <c r="V65" s="29"/>
      <c r="W65" s="46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46"/>
      <c r="AK65" s="46"/>
      <c r="AL65" s="46"/>
      <c r="AM65" s="46"/>
      <c r="AN65" s="46"/>
      <c r="AO65" s="46"/>
      <c r="AP65" s="46"/>
      <c r="AQ65" s="10"/>
      <c r="AR65" s="1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6"/>
      <c r="P66" s="46"/>
      <c r="Q66" s="46"/>
      <c r="R66" s="46"/>
      <c r="S66" s="46"/>
      <c r="T66" s="46"/>
      <c r="U66" s="46"/>
      <c r="V66" s="29"/>
      <c r="W66" s="4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46"/>
      <c r="AK66" s="46"/>
      <c r="AL66" s="46"/>
      <c r="AM66" s="46"/>
      <c r="AN66" s="46"/>
      <c r="AO66" s="46"/>
      <c r="AP66" s="46"/>
      <c r="AQ66" s="10"/>
      <c r="AR66" s="10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46"/>
      <c r="P67" s="46"/>
      <c r="Q67" s="46"/>
      <c r="R67" s="46"/>
      <c r="S67" s="46"/>
      <c r="T67" s="46"/>
      <c r="U67" s="46"/>
      <c r="V67" s="29"/>
      <c r="W67" s="46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46"/>
      <c r="AK67" s="46"/>
      <c r="AL67" s="46"/>
      <c r="AM67" s="46"/>
      <c r="AN67" s="46"/>
      <c r="AO67" s="46"/>
      <c r="AP67" s="46"/>
      <c r="AQ67" s="10"/>
      <c r="AR67" s="10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46"/>
      <c r="P68" s="46"/>
      <c r="Q68" s="46"/>
      <c r="R68" s="46"/>
      <c r="S68" s="46"/>
      <c r="T68" s="46"/>
      <c r="U68" s="46"/>
      <c r="V68" s="29"/>
      <c r="W68" s="46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46"/>
      <c r="AK68" s="46"/>
      <c r="AL68" s="46"/>
      <c r="AM68" s="46"/>
      <c r="AN68" s="46"/>
      <c r="AO68" s="46"/>
      <c r="AP68" s="46"/>
      <c r="AQ68" s="10"/>
      <c r="AR68" s="10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46"/>
      <c r="P69" s="46"/>
      <c r="Q69" s="46"/>
      <c r="R69" s="46"/>
      <c r="S69" s="46"/>
      <c r="T69" s="46"/>
      <c r="U69" s="46"/>
      <c r="V69" s="29"/>
      <c r="W69" s="46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46"/>
      <c r="AK69" s="46"/>
      <c r="AL69" s="46"/>
      <c r="AM69" s="46"/>
      <c r="AN69" s="46"/>
      <c r="AO69" s="46"/>
      <c r="AP69" s="46"/>
      <c r="AQ69" s="10"/>
      <c r="AR69" s="1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6"/>
      <c r="B93" s="10"/>
      <c r="C93" s="10"/>
      <c r="D93" s="10"/>
      <c r="E93" s="10"/>
      <c r="F93" s="10"/>
      <c r="G93" s="86"/>
      <c r="H93" s="86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6"/>
      <c r="B94" s="8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10"/>
      <c r="P94" s="98"/>
      <c r="Q94" s="98"/>
      <c r="R94" s="98"/>
      <c r="S94" s="98"/>
      <c r="T94" s="98"/>
      <c r="U94" s="9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9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1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1"/>
      <c r="D99" s="16"/>
      <c r="E99" s="91"/>
      <c r="F99" s="16"/>
      <c r="G99" s="91"/>
      <c r="H99" s="16"/>
      <c r="I99" s="91"/>
      <c r="J99" s="16"/>
      <c r="K99" s="91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1"/>
      <c r="D107" s="16"/>
      <c r="E107" s="91"/>
      <c r="F107" s="16"/>
      <c r="G107" s="91"/>
      <c r="H107" s="16"/>
      <c r="I107" s="91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6"/>
      <c r="B111" s="29"/>
      <c r="C111" s="86"/>
      <c r="D111" s="29"/>
      <c r="E111" s="86"/>
      <c r="F111" s="29"/>
      <c r="G111" s="86"/>
      <c r="H111" s="29"/>
      <c r="I111" s="86"/>
      <c r="J111" s="29"/>
      <c r="K111" s="86"/>
      <c r="L111" s="29"/>
      <c r="M111" s="86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6"/>
      <c r="B112" s="10"/>
      <c r="C112" s="86"/>
      <c r="D112" s="10"/>
      <c r="E112" s="86"/>
      <c r="F112" s="10"/>
      <c r="G112" s="86"/>
      <c r="H112" s="29"/>
      <c r="I112" s="86"/>
      <c r="J112" s="29"/>
      <c r="K112" s="86"/>
      <c r="L112" s="29"/>
      <c r="M112" s="86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4"/>
      <c r="M114" s="70"/>
      <c r="N114" s="95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1"/>
      <c r="B129" s="29"/>
      <c r="C129" s="29"/>
      <c r="D129" s="29"/>
      <c r="E129" s="29"/>
      <c r="F129" s="29"/>
      <c r="G129" s="86"/>
      <c r="H129" s="86"/>
      <c r="I129" s="86"/>
      <c r="J129" s="29"/>
      <c r="K129" s="100"/>
      <c r="L129" s="29"/>
      <c r="M129" s="86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6"/>
      <c r="H130" s="86"/>
      <c r="I130" s="86"/>
      <c r="J130" s="29"/>
      <c r="K130" s="86"/>
      <c r="L130" s="29"/>
      <c r="M130" s="86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6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6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6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6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1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1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1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1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3"/>
      <c r="S170" s="8"/>
      <c r="T170" s="8"/>
      <c r="U170" s="92"/>
    </row>
    <row r="171" spans="14:21" ht="16.5">
      <c r="N171" s="10"/>
      <c r="S171" s="8"/>
      <c r="T171" s="8"/>
      <c r="U171" s="92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6"/>
  <sheetViews>
    <sheetView workbookViewId="0" topLeftCell="V33">
      <selection activeCell="AB47" sqref="AB47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2" t="s">
        <v>20</v>
      </c>
      <c r="P1" s="103"/>
      <c r="Q1" s="103"/>
      <c r="R1" s="103" t="s">
        <v>29</v>
      </c>
      <c r="S1" s="103"/>
      <c r="T1" s="103"/>
      <c r="U1" s="104"/>
      <c r="V1" s="105" t="s">
        <v>0</v>
      </c>
      <c r="W1" s="105"/>
      <c r="X1" s="105"/>
      <c r="Y1" s="151"/>
      <c r="Z1" s="107"/>
      <c r="AA1" s="91"/>
      <c r="AB1" s="108" t="s">
        <v>29</v>
      </c>
      <c r="AC1" s="152"/>
      <c r="AD1" s="107"/>
      <c r="AE1" s="91"/>
      <c r="AF1" s="107"/>
      <c r="AG1" s="91"/>
      <c r="AH1" s="107"/>
      <c r="AI1" s="107"/>
      <c r="AJ1" s="106" t="s">
        <v>20</v>
      </c>
      <c r="AK1" s="107"/>
      <c r="AL1" s="107"/>
      <c r="AM1" s="153" t="s">
        <v>29</v>
      </c>
      <c r="AN1" s="107"/>
      <c r="AO1" s="107"/>
      <c r="AP1" s="107"/>
      <c r="AQ1" s="107"/>
      <c r="AR1" s="154"/>
    </row>
    <row r="2" spans="1:44" ht="23.25" customHeight="1" thickBot="1">
      <c r="A2" s="7" t="s">
        <v>84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302" t="s">
        <v>24</v>
      </c>
      <c r="S2" s="27" t="s">
        <v>25</v>
      </c>
      <c r="T2" s="27"/>
      <c r="U2" s="110" t="s">
        <v>26</v>
      </c>
      <c r="V2" s="105" t="s">
        <v>83</v>
      </c>
      <c r="W2" s="105"/>
      <c r="X2" s="105"/>
      <c r="Y2" s="151"/>
      <c r="Z2" s="107"/>
      <c r="AA2" s="91"/>
      <c r="AB2" s="107"/>
      <c r="AC2" s="91"/>
      <c r="AD2" s="107"/>
      <c r="AE2" s="91"/>
      <c r="AF2" s="107"/>
      <c r="AG2" s="91"/>
      <c r="AH2" s="109" t="s">
        <v>17</v>
      </c>
      <c r="AI2" s="109"/>
      <c r="AJ2" s="111" t="s">
        <v>21</v>
      </c>
      <c r="AK2" s="111" t="s">
        <v>22</v>
      </c>
      <c r="AL2" s="111" t="s">
        <v>23</v>
      </c>
      <c r="AM2" s="111" t="s">
        <v>24</v>
      </c>
      <c r="AN2" s="111" t="s">
        <v>25</v>
      </c>
      <c r="AO2" s="314"/>
      <c r="AP2" s="314" t="s">
        <v>26</v>
      </c>
      <c r="AQ2" s="107"/>
      <c r="AR2" s="154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303" t="s">
        <v>50</v>
      </c>
      <c r="P3" s="303" t="s">
        <v>47</v>
      </c>
      <c r="Q3" s="303" t="s">
        <v>48</v>
      </c>
      <c r="R3" s="303" t="s">
        <v>52</v>
      </c>
      <c r="S3" s="303" t="s">
        <v>51</v>
      </c>
      <c r="T3" s="303"/>
      <c r="U3" s="304"/>
      <c r="V3" s="109" t="s">
        <v>53</v>
      </c>
      <c r="W3" s="109"/>
      <c r="X3" s="107"/>
      <c r="Y3" s="91"/>
      <c r="Z3" s="107"/>
      <c r="AA3" s="91"/>
      <c r="AB3" s="107"/>
      <c r="AC3" s="91"/>
      <c r="AD3" s="107"/>
      <c r="AE3" s="91"/>
      <c r="AF3" s="107"/>
      <c r="AG3" s="91"/>
      <c r="AH3" s="109" t="s">
        <v>18</v>
      </c>
      <c r="AI3" s="109"/>
      <c r="AJ3" s="112" t="s">
        <v>50</v>
      </c>
      <c r="AK3" s="112" t="s">
        <v>47</v>
      </c>
      <c r="AL3" s="112" t="s">
        <v>48</v>
      </c>
      <c r="AM3" s="112" t="s">
        <v>52</v>
      </c>
      <c r="AN3" s="112" t="s">
        <v>51</v>
      </c>
      <c r="AO3" s="113"/>
      <c r="AP3" s="114"/>
      <c r="AQ3" s="107"/>
      <c r="AR3" s="154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305"/>
      <c r="P4" s="305"/>
      <c r="Q4" s="305"/>
      <c r="R4" s="305"/>
      <c r="S4" s="305"/>
      <c r="T4" s="305"/>
      <c r="U4" s="306"/>
      <c r="V4" s="115" t="s">
        <v>1</v>
      </c>
      <c r="W4" s="115"/>
      <c r="X4" s="116" t="s">
        <v>12</v>
      </c>
      <c r="Y4" s="117"/>
      <c r="Z4" s="116" t="s">
        <v>13</v>
      </c>
      <c r="AA4" s="117"/>
      <c r="AB4" s="116" t="s">
        <v>15</v>
      </c>
      <c r="AC4" s="117"/>
      <c r="AD4" s="116" t="s">
        <v>16</v>
      </c>
      <c r="AE4" s="117"/>
      <c r="AF4" s="116" t="s">
        <v>19</v>
      </c>
      <c r="AG4" s="118"/>
      <c r="AH4" s="116" t="s">
        <v>27</v>
      </c>
      <c r="AI4" s="117"/>
      <c r="AJ4" s="119"/>
      <c r="AK4" s="119"/>
      <c r="AL4" s="119"/>
      <c r="AM4" s="119"/>
      <c r="AN4" s="119"/>
      <c r="AO4" s="119"/>
      <c r="AP4" s="119"/>
      <c r="AQ4" s="107"/>
      <c r="AR4" s="154"/>
    </row>
    <row r="5" spans="1:44" ht="23.25" customHeight="1">
      <c r="A5" s="20"/>
      <c r="B5" s="4"/>
      <c r="C5" s="20" t="s">
        <v>200</v>
      </c>
      <c r="D5" s="49"/>
      <c r="E5" s="20" t="s">
        <v>212</v>
      </c>
      <c r="F5" s="49"/>
      <c r="G5" s="20" t="s">
        <v>233</v>
      </c>
      <c r="H5" s="49"/>
      <c r="I5" s="20" t="s">
        <v>242</v>
      </c>
      <c r="J5" s="49"/>
      <c r="K5" s="20" t="s">
        <v>223</v>
      </c>
      <c r="L5" s="49"/>
      <c r="M5" s="20"/>
      <c r="N5" s="49"/>
      <c r="O5" s="110"/>
      <c r="P5" s="110"/>
      <c r="Q5" s="110"/>
      <c r="R5" s="110"/>
      <c r="S5" s="110"/>
      <c r="T5" s="110"/>
      <c r="U5" s="110"/>
      <c r="V5" s="114"/>
      <c r="W5" s="114"/>
      <c r="X5" s="120" t="s">
        <v>208</v>
      </c>
      <c r="Y5" s="121"/>
      <c r="Z5" s="120" t="s">
        <v>221</v>
      </c>
      <c r="AA5" s="121"/>
      <c r="AB5" s="120" t="s">
        <v>225</v>
      </c>
      <c r="AC5" s="121"/>
      <c r="AD5" s="120" t="s">
        <v>236</v>
      </c>
      <c r="AE5" s="121"/>
      <c r="AF5" s="120"/>
      <c r="AG5" s="81"/>
      <c r="AH5" s="120"/>
      <c r="AI5" s="121"/>
      <c r="AJ5" s="123"/>
      <c r="AK5" s="123"/>
      <c r="AL5" s="123"/>
      <c r="AM5" s="123"/>
      <c r="AN5" s="123"/>
      <c r="AO5" s="123"/>
      <c r="AP5" s="123"/>
      <c r="AQ5" s="107"/>
      <c r="AR5" s="154"/>
    </row>
    <row r="6" spans="1:44" ht="23.25" customHeight="1">
      <c r="A6" s="19" t="s">
        <v>2</v>
      </c>
      <c r="B6" s="34" t="s">
        <v>10</v>
      </c>
      <c r="C6" s="63" t="s">
        <v>86</v>
      </c>
      <c r="D6" s="64">
        <v>22.3</v>
      </c>
      <c r="E6" s="55" t="s">
        <v>51</v>
      </c>
      <c r="F6" s="56">
        <v>23.1</v>
      </c>
      <c r="G6" s="55" t="s">
        <v>87</v>
      </c>
      <c r="H6" s="57">
        <v>23.2</v>
      </c>
      <c r="I6" s="55" t="s">
        <v>47</v>
      </c>
      <c r="J6" s="56">
        <v>24.4</v>
      </c>
      <c r="K6" s="55" t="s">
        <v>11</v>
      </c>
      <c r="L6" s="57">
        <v>24.6</v>
      </c>
      <c r="M6" s="55"/>
      <c r="N6" s="56"/>
      <c r="O6" s="307">
        <v>2</v>
      </c>
      <c r="P6" s="307">
        <v>4</v>
      </c>
      <c r="Q6" s="307">
        <v>10</v>
      </c>
      <c r="R6" s="307">
        <v>6</v>
      </c>
      <c r="S6" s="307">
        <v>8</v>
      </c>
      <c r="T6" s="307"/>
      <c r="U6" s="307">
        <f>30-(O6+P6+Q6+R6+S6+T6)</f>
        <v>0</v>
      </c>
      <c r="V6" s="114" t="s">
        <v>44</v>
      </c>
      <c r="W6" s="113" t="s">
        <v>10</v>
      </c>
      <c r="X6" s="120" t="s">
        <v>86</v>
      </c>
      <c r="Y6" s="121">
        <v>87</v>
      </c>
      <c r="Z6" s="120" t="s">
        <v>51</v>
      </c>
      <c r="AA6" s="121">
        <v>79</v>
      </c>
      <c r="AB6" s="120" t="s">
        <v>11</v>
      </c>
      <c r="AC6" s="121">
        <v>68</v>
      </c>
      <c r="AD6" s="120" t="s">
        <v>87</v>
      </c>
      <c r="AE6" s="121">
        <v>67</v>
      </c>
      <c r="AF6" s="120"/>
      <c r="AG6" s="81"/>
      <c r="AH6" s="120"/>
      <c r="AI6" s="121"/>
      <c r="AJ6" s="126">
        <v>6</v>
      </c>
      <c r="AK6" s="126"/>
      <c r="AL6" s="126">
        <v>10</v>
      </c>
      <c r="AM6" s="126">
        <v>4</v>
      </c>
      <c r="AN6" s="126">
        <v>8</v>
      </c>
      <c r="AO6" s="126"/>
      <c r="AP6" s="126">
        <f>30-(AJ6+AK6+AL6+AM6+AN6+AO6)</f>
        <v>2</v>
      </c>
      <c r="AQ6" s="107"/>
      <c r="AR6" s="154"/>
    </row>
    <row r="7" spans="1:44" ht="23.25" customHeight="1">
      <c r="A7" s="21"/>
      <c r="B7" s="35"/>
      <c r="C7" s="52" t="s">
        <v>234</v>
      </c>
      <c r="D7" s="53"/>
      <c r="E7" s="52" t="s">
        <v>201</v>
      </c>
      <c r="F7" s="53"/>
      <c r="G7" s="52" t="s">
        <v>213</v>
      </c>
      <c r="H7" s="53"/>
      <c r="I7" s="52" t="s">
        <v>224</v>
      </c>
      <c r="J7" s="53"/>
      <c r="K7" s="52"/>
      <c r="L7" s="53"/>
      <c r="M7" s="52"/>
      <c r="N7" s="29"/>
      <c r="O7" s="308"/>
      <c r="P7" s="308"/>
      <c r="Q7" s="308"/>
      <c r="R7" s="308"/>
      <c r="S7" s="308"/>
      <c r="T7" s="308"/>
      <c r="U7" s="309"/>
      <c r="V7" s="114" t="s">
        <v>43</v>
      </c>
      <c r="W7" s="127"/>
      <c r="X7" s="128" t="s">
        <v>203</v>
      </c>
      <c r="Y7" s="129"/>
      <c r="Z7" s="128" t="s">
        <v>215</v>
      </c>
      <c r="AA7" s="129"/>
      <c r="AB7" s="128" t="s">
        <v>280</v>
      </c>
      <c r="AC7" s="129"/>
      <c r="AD7" s="128"/>
      <c r="AE7" s="129"/>
      <c r="AF7" s="128"/>
      <c r="AG7" s="129"/>
      <c r="AH7" s="128"/>
      <c r="AI7" s="130"/>
      <c r="AJ7" s="112"/>
      <c r="AK7" s="112"/>
      <c r="AL7" s="112"/>
      <c r="AM7" s="112"/>
      <c r="AN7" s="112"/>
      <c r="AO7" s="112"/>
      <c r="AP7" s="113"/>
      <c r="AQ7" s="107"/>
      <c r="AR7" s="154"/>
    </row>
    <row r="8" spans="1:44" ht="23.25" customHeight="1" thickBot="1">
      <c r="A8" s="19" t="s">
        <v>3</v>
      </c>
      <c r="B8" s="36" t="s">
        <v>11</v>
      </c>
      <c r="C8" s="25" t="s">
        <v>91</v>
      </c>
      <c r="D8" s="58">
        <v>23.1</v>
      </c>
      <c r="E8" s="25" t="s">
        <v>90</v>
      </c>
      <c r="F8" s="58">
        <v>23.3</v>
      </c>
      <c r="G8" s="25" t="s">
        <v>88</v>
      </c>
      <c r="H8" s="54">
        <v>23.6</v>
      </c>
      <c r="I8" s="25" t="s">
        <v>89</v>
      </c>
      <c r="J8" s="54">
        <v>24.8</v>
      </c>
      <c r="K8" s="25"/>
      <c r="L8" s="54"/>
      <c r="M8" s="25"/>
      <c r="N8" s="29"/>
      <c r="O8" s="310">
        <v>2</v>
      </c>
      <c r="P8" s="310"/>
      <c r="Q8" s="310">
        <v>4</v>
      </c>
      <c r="R8" s="310">
        <v>5</v>
      </c>
      <c r="S8" s="310">
        <v>3</v>
      </c>
      <c r="T8" s="310"/>
      <c r="U8" s="311">
        <f>15-(O8+P8+Q8+R8+S8+T8)</f>
        <v>1</v>
      </c>
      <c r="V8" s="114" t="s">
        <v>4</v>
      </c>
      <c r="W8" s="113" t="s">
        <v>11</v>
      </c>
      <c r="X8" s="120" t="s">
        <v>90</v>
      </c>
      <c r="Y8" s="121">
        <v>75</v>
      </c>
      <c r="Z8" s="120" t="s">
        <v>88</v>
      </c>
      <c r="AA8" s="121">
        <v>71</v>
      </c>
      <c r="AB8" s="120" t="s">
        <v>91</v>
      </c>
      <c r="AC8" s="121">
        <v>66</v>
      </c>
      <c r="AD8" s="120"/>
      <c r="AE8" s="121"/>
      <c r="AF8" s="120"/>
      <c r="AG8" s="81"/>
      <c r="AH8" s="120"/>
      <c r="AI8" s="131"/>
      <c r="AJ8" s="126"/>
      <c r="AK8" s="126"/>
      <c r="AL8" s="126">
        <v>5</v>
      </c>
      <c r="AM8" s="126">
        <v>3</v>
      </c>
      <c r="AN8" s="126">
        <v>4</v>
      </c>
      <c r="AO8" s="126"/>
      <c r="AP8" s="126">
        <f>15-(AJ8+AK8+AL8+AM8+AN8+AO8)</f>
        <v>3</v>
      </c>
      <c r="AQ8" s="107"/>
      <c r="AR8" s="154"/>
    </row>
    <row r="9" spans="1:44" ht="23.25" customHeight="1">
      <c r="A9" s="20"/>
      <c r="B9" s="33"/>
      <c r="C9" s="28" t="s">
        <v>214</v>
      </c>
      <c r="D9" s="49"/>
      <c r="E9" s="28" t="s">
        <v>202</v>
      </c>
      <c r="F9" s="49"/>
      <c r="G9" s="28" t="s">
        <v>225</v>
      </c>
      <c r="H9" s="49"/>
      <c r="I9" s="28" t="s">
        <v>235</v>
      </c>
      <c r="J9" s="49"/>
      <c r="K9" s="20"/>
      <c r="L9" s="49"/>
      <c r="M9" s="20"/>
      <c r="N9" s="49"/>
      <c r="O9" s="307"/>
      <c r="P9" s="307"/>
      <c r="Q9" s="307"/>
      <c r="R9" s="307"/>
      <c r="S9" s="307"/>
      <c r="T9" s="307"/>
      <c r="U9" s="307"/>
      <c r="V9" s="111"/>
      <c r="W9" s="123"/>
      <c r="X9" s="132" t="s">
        <v>200</v>
      </c>
      <c r="Y9" s="122"/>
      <c r="Z9" s="132" t="s">
        <v>212</v>
      </c>
      <c r="AA9" s="122"/>
      <c r="AB9" s="132" t="s">
        <v>234</v>
      </c>
      <c r="AC9" s="122"/>
      <c r="AD9" s="132" t="s">
        <v>223</v>
      </c>
      <c r="AE9" s="122"/>
      <c r="AF9" s="132"/>
      <c r="AG9" s="122"/>
      <c r="AH9" s="132"/>
      <c r="AI9" s="121"/>
      <c r="AJ9" s="112"/>
      <c r="AK9" s="112"/>
      <c r="AL9" s="112"/>
      <c r="AM9" s="112"/>
      <c r="AN9" s="112"/>
      <c r="AO9" s="112"/>
      <c r="AP9" s="113"/>
      <c r="AQ9" s="107"/>
      <c r="AR9" s="154"/>
    </row>
    <row r="10" spans="1:44" ht="23.25" customHeight="1">
      <c r="A10" s="19" t="s">
        <v>2</v>
      </c>
      <c r="B10" s="34" t="s">
        <v>10</v>
      </c>
      <c r="C10" s="55" t="s">
        <v>51</v>
      </c>
      <c r="D10" s="56">
        <v>21.2</v>
      </c>
      <c r="E10" s="55" t="s">
        <v>86</v>
      </c>
      <c r="F10" s="56">
        <v>22.1</v>
      </c>
      <c r="G10" s="55" t="s">
        <v>11</v>
      </c>
      <c r="H10" s="57">
        <v>22.2</v>
      </c>
      <c r="I10" s="55" t="s">
        <v>87</v>
      </c>
      <c r="J10" s="57">
        <v>22.4</v>
      </c>
      <c r="K10" s="55"/>
      <c r="L10" s="56"/>
      <c r="M10" s="55"/>
      <c r="N10" s="57"/>
      <c r="O10" s="310">
        <v>6</v>
      </c>
      <c r="P10" s="310"/>
      <c r="Q10" s="310">
        <v>8</v>
      </c>
      <c r="R10" s="310">
        <v>4</v>
      </c>
      <c r="S10" s="310">
        <v>10</v>
      </c>
      <c r="T10" s="310"/>
      <c r="U10" s="307">
        <f>30-(O10+P10+Q10+R10+S10+T10)</f>
        <v>2</v>
      </c>
      <c r="V10" s="114" t="s">
        <v>33</v>
      </c>
      <c r="W10" s="126" t="s">
        <v>10</v>
      </c>
      <c r="X10" s="133" t="s">
        <v>86</v>
      </c>
      <c r="Y10" s="137">
        <v>8.6</v>
      </c>
      <c r="Z10" s="133" t="s">
        <v>51</v>
      </c>
      <c r="AA10" s="137">
        <v>7.35</v>
      </c>
      <c r="AB10" s="133" t="s">
        <v>87</v>
      </c>
      <c r="AC10" s="134">
        <v>5.55</v>
      </c>
      <c r="AD10" s="133" t="s">
        <v>11</v>
      </c>
      <c r="AE10" s="137">
        <v>5.12</v>
      </c>
      <c r="AF10" s="133"/>
      <c r="AG10" s="137"/>
      <c r="AH10" s="133"/>
      <c r="AI10" s="134"/>
      <c r="AJ10" s="126">
        <v>4</v>
      </c>
      <c r="AK10" s="126"/>
      <c r="AL10" s="126">
        <v>10</v>
      </c>
      <c r="AM10" s="126">
        <v>6</v>
      </c>
      <c r="AN10" s="126">
        <v>8</v>
      </c>
      <c r="AO10" s="126"/>
      <c r="AP10" s="126">
        <f>30-(AJ10+AK10+AL10+AM10+AN10+AO10)</f>
        <v>2</v>
      </c>
      <c r="AQ10" s="107"/>
      <c r="AR10" s="154"/>
    </row>
    <row r="11" spans="1:44" ht="23.25" customHeight="1">
      <c r="A11" s="21"/>
      <c r="B11" s="35"/>
      <c r="C11" s="52" t="s">
        <v>215</v>
      </c>
      <c r="D11" s="53"/>
      <c r="E11" s="52" t="s">
        <v>203</v>
      </c>
      <c r="F11" s="53"/>
      <c r="G11" s="52" t="s">
        <v>236</v>
      </c>
      <c r="H11" s="53"/>
      <c r="I11" s="52"/>
      <c r="J11" s="53"/>
      <c r="K11" s="52"/>
      <c r="L11" s="53"/>
      <c r="M11" s="52"/>
      <c r="N11" s="29"/>
      <c r="O11" s="307"/>
      <c r="P11" s="307"/>
      <c r="Q11" s="307"/>
      <c r="R11" s="307"/>
      <c r="S11" s="307"/>
      <c r="T11" s="307"/>
      <c r="U11" s="309"/>
      <c r="V11" s="114"/>
      <c r="W11" s="113"/>
      <c r="X11" s="120" t="s">
        <v>201</v>
      </c>
      <c r="Y11" s="121"/>
      <c r="Z11" s="120" t="s">
        <v>281</v>
      </c>
      <c r="AA11" s="121"/>
      <c r="AB11" s="120" t="s">
        <v>228</v>
      </c>
      <c r="AC11" s="121"/>
      <c r="AD11" s="120" t="s">
        <v>282</v>
      </c>
      <c r="AE11" s="121"/>
      <c r="AF11" s="120"/>
      <c r="AG11" s="81"/>
      <c r="AH11" s="120"/>
      <c r="AI11" s="121"/>
      <c r="AJ11" s="113"/>
      <c r="AK11" s="113"/>
      <c r="AL11" s="113"/>
      <c r="AM11" s="113"/>
      <c r="AN11" s="113"/>
      <c r="AO11" s="113"/>
      <c r="AP11" s="113"/>
      <c r="AQ11" s="107"/>
      <c r="AR11" s="154"/>
    </row>
    <row r="12" spans="1:44" ht="23.25" customHeight="1" thickBot="1">
      <c r="A12" s="19" t="s">
        <v>4</v>
      </c>
      <c r="B12" s="36" t="s">
        <v>11</v>
      </c>
      <c r="C12" s="25" t="s">
        <v>88</v>
      </c>
      <c r="D12" s="58">
        <v>23</v>
      </c>
      <c r="E12" s="25" t="s">
        <v>90</v>
      </c>
      <c r="F12" s="58">
        <v>23.6</v>
      </c>
      <c r="G12" s="25" t="s">
        <v>91</v>
      </c>
      <c r="H12" s="58">
        <v>25.5</v>
      </c>
      <c r="I12" s="25"/>
      <c r="J12" s="54"/>
      <c r="K12" s="25"/>
      <c r="L12" s="54"/>
      <c r="M12" s="25"/>
      <c r="N12" s="29"/>
      <c r="O12" s="310"/>
      <c r="P12" s="310"/>
      <c r="Q12" s="310">
        <v>4</v>
      </c>
      <c r="R12" s="310">
        <v>3</v>
      </c>
      <c r="S12" s="310">
        <v>5</v>
      </c>
      <c r="T12" s="310"/>
      <c r="U12" s="312">
        <f>15-(O12+P12+Q12+R12+S12+T12)</f>
        <v>3</v>
      </c>
      <c r="V12" s="114" t="s">
        <v>3</v>
      </c>
      <c r="W12" s="113" t="s">
        <v>11</v>
      </c>
      <c r="X12" s="120" t="s">
        <v>90</v>
      </c>
      <c r="Y12" s="124">
        <v>6.6</v>
      </c>
      <c r="Z12" s="120" t="s">
        <v>88</v>
      </c>
      <c r="AA12" s="121">
        <v>5.78</v>
      </c>
      <c r="AB12" s="120" t="s">
        <v>89</v>
      </c>
      <c r="AC12" s="124">
        <v>5.11</v>
      </c>
      <c r="AD12" s="120" t="s">
        <v>91</v>
      </c>
      <c r="AE12" s="124">
        <v>3.81</v>
      </c>
      <c r="AF12" s="120"/>
      <c r="AG12" s="81"/>
      <c r="AH12" s="120"/>
      <c r="AI12" s="131"/>
      <c r="AJ12" s="113">
        <v>3</v>
      </c>
      <c r="AK12" s="113"/>
      <c r="AL12" s="113">
        <v>5</v>
      </c>
      <c r="AM12" s="113">
        <v>2</v>
      </c>
      <c r="AN12" s="113">
        <v>4</v>
      </c>
      <c r="AO12" s="113"/>
      <c r="AP12" s="126">
        <f>15-(AJ12+AK12+AL12+AM12+AN12+AO12)</f>
        <v>1</v>
      </c>
      <c r="AQ12" s="107"/>
      <c r="AR12" s="154"/>
    </row>
    <row r="13" spans="1:44" ht="23.25" customHeight="1">
      <c r="A13" s="20"/>
      <c r="B13" s="33"/>
      <c r="C13" s="28" t="s">
        <v>204</v>
      </c>
      <c r="D13" s="49"/>
      <c r="E13" s="28" t="s">
        <v>226</v>
      </c>
      <c r="F13" s="49"/>
      <c r="G13" s="28" t="s">
        <v>237</v>
      </c>
      <c r="H13" s="49"/>
      <c r="I13" s="28" t="s">
        <v>243</v>
      </c>
      <c r="J13" s="49"/>
      <c r="K13" s="20" t="s">
        <v>216</v>
      </c>
      <c r="L13" s="49"/>
      <c r="M13" s="20"/>
      <c r="N13" s="49"/>
      <c r="O13" s="307"/>
      <c r="P13" s="307"/>
      <c r="Q13" s="307"/>
      <c r="R13" s="307"/>
      <c r="S13" s="307"/>
      <c r="T13" s="307"/>
      <c r="U13" s="309"/>
      <c r="V13" s="111"/>
      <c r="W13" s="123"/>
      <c r="X13" s="132" t="s">
        <v>230</v>
      </c>
      <c r="Y13" s="122"/>
      <c r="Z13" s="132" t="s">
        <v>245</v>
      </c>
      <c r="AA13" s="122"/>
      <c r="AB13" s="132" t="s">
        <v>202</v>
      </c>
      <c r="AC13" s="122"/>
      <c r="AD13" s="132" t="s">
        <v>221</v>
      </c>
      <c r="AE13" s="122"/>
      <c r="AF13" s="132" t="s">
        <v>280</v>
      </c>
      <c r="AG13" s="122"/>
      <c r="AH13" s="132"/>
      <c r="AI13" s="121"/>
      <c r="AJ13" s="112"/>
      <c r="AK13" s="112"/>
      <c r="AL13" s="112"/>
      <c r="AM13" s="112"/>
      <c r="AN13" s="112"/>
      <c r="AO13" s="112"/>
      <c r="AP13" s="113"/>
      <c r="AQ13" s="107"/>
      <c r="AR13" s="154"/>
    </row>
    <row r="14" spans="1:44" ht="23.25" customHeight="1">
      <c r="A14" s="19" t="s">
        <v>2</v>
      </c>
      <c r="B14" s="34" t="s">
        <v>10</v>
      </c>
      <c r="C14" s="55" t="s">
        <v>86</v>
      </c>
      <c r="D14" s="56">
        <v>23.5</v>
      </c>
      <c r="E14" s="55" t="s">
        <v>11</v>
      </c>
      <c r="F14" s="56">
        <v>23.6</v>
      </c>
      <c r="G14" s="55" t="s">
        <v>87</v>
      </c>
      <c r="H14" s="57">
        <v>24</v>
      </c>
      <c r="I14" s="55" t="s">
        <v>47</v>
      </c>
      <c r="J14" s="57">
        <v>24.6</v>
      </c>
      <c r="K14" s="55" t="s">
        <v>51</v>
      </c>
      <c r="L14" s="56">
        <v>25.4</v>
      </c>
      <c r="M14" s="55"/>
      <c r="N14" s="56"/>
      <c r="O14" s="310">
        <v>8</v>
      </c>
      <c r="P14" s="310">
        <v>4</v>
      </c>
      <c r="Q14" s="310">
        <v>10</v>
      </c>
      <c r="R14" s="310">
        <v>6</v>
      </c>
      <c r="S14" s="310">
        <v>2</v>
      </c>
      <c r="T14" s="310"/>
      <c r="U14" s="311">
        <f>30-(O14+P14+Q14+R14+S14+T14)</f>
        <v>0</v>
      </c>
      <c r="V14" s="114" t="s">
        <v>46</v>
      </c>
      <c r="W14" s="126" t="s">
        <v>10</v>
      </c>
      <c r="X14" s="133" t="s">
        <v>11</v>
      </c>
      <c r="Y14" s="134">
        <v>2.42</v>
      </c>
      <c r="Z14" s="133" t="s">
        <v>47</v>
      </c>
      <c r="AA14" s="137">
        <v>2.21</v>
      </c>
      <c r="AB14" s="133" t="s">
        <v>86</v>
      </c>
      <c r="AC14" s="134">
        <v>2.21</v>
      </c>
      <c r="AD14" s="133" t="s">
        <v>51</v>
      </c>
      <c r="AE14" s="134">
        <v>2.17</v>
      </c>
      <c r="AF14" s="133" t="s">
        <v>87</v>
      </c>
      <c r="AG14" s="134">
        <v>2.14</v>
      </c>
      <c r="AH14" s="133"/>
      <c r="AI14" s="137"/>
      <c r="AJ14" s="126">
        <v>10</v>
      </c>
      <c r="AK14" s="126">
        <v>8</v>
      </c>
      <c r="AL14" s="126">
        <v>6</v>
      </c>
      <c r="AM14" s="126">
        <v>2</v>
      </c>
      <c r="AN14" s="126">
        <v>4</v>
      </c>
      <c r="AO14" s="126"/>
      <c r="AP14" s="126">
        <f>30-(AJ14+AK14+AL14+AM14+AN14+AO14)</f>
        <v>0</v>
      </c>
      <c r="AQ14" s="107"/>
      <c r="AR14" s="154"/>
    </row>
    <row r="15" spans="1:44" ht="23.25" customHeight="1">
      <c r="A15" s="21"/>
      <c r="B15" s="35"/>
      <c r="C15" s="52" t="s">
        <v>217</v>
      </c>
      <c r="D15" s="53"/>
      <c r="E15" s="52" t="s">
        <v>227</v>
      </c>
      <c r="F15" s="53"/>
      <c r="G15" s="52" t="s">
        <v>238</v>
      </c>
      <c r="H15" s="53"/>
      <c r="I15" s="52" t="s">
        <v>205</v>
      </c>
      <c r="J15" s="53"/>
      <c r="K15" s="52" t="s">
        <v>244</v>
      </c>
      <c r="L15" s="53"/>
      <c r="M15" s="52"/>
      <c r="N15" s="29"/>
      <c r="O15" s="307"/>
      <c r="P15" s="307"/>
      <c r="Q15" s="307"/>
      <c r="R15" s="307"/>
      <c r="S15" s="307"/>
      <c r="T15" s="307"/>
      <c r="U15" s="309"/>
      <c r="V15" s="114" t="s">
        <v>54</v>
      </c>
      <c r="W15" s="113"/>
      <c r="X15" s="120" t="s">
        <v>246</v>
      </c>
      <c r="Y15" s="121"/>
      <c r="Z15" s="120" t="s">
        <v>203</v>
      </c>
      <c r="AA15" s="121"/>
      <c r="AB15" s="120" t="s">
        <v>215</v>
      </c>
      <c r="AC15" s="121"/>
      <c r="AD15" s="120" t="s">
        <v>235</v>
      </c>
      <c r="AE15" s="121"/>
      <c r="AF15" s="120"/>
      <c r="AG15" s="81"/>
      <c r="AH15" s="120"/>
      <c r="AI15" s="121"/>
      <c r="AJ15" s="113"/>
      <c r="AK15" s="113"/>
      <c r="AL15" s="113"/>
      <c r="AM15" s="113"/>
      <c r="AN15" s="113"/>
      <c r="AO15" s="113"/>
      <c r="AP15" s="113"/>
      <c r="AQ15" s="107"/>
      <c r="AR15" s="154"/>
    </row>
    <row r="16" spans="1:44" ht="23.25" customHeight="1" thickBot="1">
      <c r="A16" s="19" t="s">
        <v>5</v>
      </c>
      <c r="B16" s="36" t="s">
        <v>11</v>
      </c>
      <c r="C16" s="25" t="s">
        <v>88</v>
      </c>
      <c r="D16" s="54">
        <v>24.2</v>
      </c>
      <c r="E16" s="25" t="s">
        <v>89</v>
      </c>
      <c r="F16" s="54">
        <v>24.5</v>
      </c>
      <c r="G16" s="25" t="s">
        <v>91</v>
      </c>
      <c r="H16" s="58">
        <v>24.6</v>
      </c>
      <c r="I16" s="25" t="s">
        <v>90</v>
      </c>
      <c r="J16" s="58">
        <v>24.8</v>
      </c>
      <c r="K16" s="25" t="s">
        <v>92</v>
      </c>
      <c r="L16" s="58">
        <v>27.3</v>
      </c>
      <c r="M16" s="25"/>
      <c r="N16" s="29"/>
      <c r="O16" s="307">
        <v>4</v>
      </c>
      <c r="P16" s="307">
        <v>1</v>
      </c>
      <c r="Q16" s="307">
        <v>2</v>
      </c>
      <c r="R16" s="307">
        <v>3</v>
      </c>
      <c r="S16" s="307">
        <v>5</v>
      </c>
      <c r="T16" s="307"/>
      <c r="U16" s="311">
        <f>15-(O16+P16+Q16+R16+S16+T16)</f>
        <v>0</v>
      </c>
      <c r="V16" s="114" t="s">
        <v>4</v>
      </c>
      <c r="W16" s="113" t="s">
        <v>11</v>
      </c>
      <c r="X16" s="120" t="s">
        <v>92</v>
      </c>
      <c r="Y16" s="124">
        <v>2.15</v>
      </c>
      <c r="Z16" s="120" t="s">
        <v>90</v>
      </c>
      <c r="AA16" s="124">
        <v>2.13</v>
      </c>
      <c r="AB16" s="120" t="s">
        <v>88</v>
      </c>
      <c r="AC16" s="124">
        <v>2.06</v>
      </c>
      <c r="AD16" s="120" t="s">
        <v>91</v>
      </c>
      <c r="AE16" s="121">
        <v>1.91</v>
      </c>
      <c r="AF16" s="120"/>
      <c r="AG16" s="81"/>
      <c r="AH16" s="120"/>
      <c r="AI16" s="131"/>
      <c r="AJ16" s="113"/>
      <c r="AK16" s="113">
        <v>5</v>
      </c>
      <c r="AL16" s="113">
        <v>4</v>
      </c>
      <c r="AM16" s="113">
        <v>2</v>
      </c>
      <c r="AN16" s="113">
        <v>3</v>
      </c>
      <c r="AO16" s="113"/>
      <c r="AP16" s="126">
        <f>15-(AJ16+AK16+AL16+AM16+AN16+AO16)</f>
        <v>1</v>
      </c>
      <c r="AQ16" s="107"/>
      <c r="AR16" s="154"/>
    </row>
    <row r="17" spans="1:44" ht="23.25" customHeight="1">
      <c r="A17" s="20"/>
      <c r="B17" s="33"/>
      <c r="C17" s="28" t="s">
        <v>233</v>
      </c>
      <c r="D17" s="49"/>
      <c r="E17" s="28" t="s">
        <v>206</v>
      </c>
      <c r="F17" s="49"/>
      <c r="G17" s="28" t="s">
        <v>228</v>
      </c>
      <c r="H17" s="49"/>
      <c r="I17" s="28" t="s">
        <v>242</v>
      </c>
      <c r="J17" s="49"/>
      <c r="K17" s="20" t="s">
        <v>218</v>
      </c>
      <c r="L17" s="49"/>
      <c r="M17" s="20"/>
      <c r="N17" s="49"/>
      <c r="O17" s="308"/>
      <c r="P17" s="308"/>
      <c r="Q17" s="308"/>
      <c r="R17" s="308"/>
      <c r="S17" s="308"/>
      <c r="T17" s="308"/>
      <c r="U17" s="307"/>
      <c r="V17" s="111"/>
      <c r="W17" s="123"/>
      <c r="X17" s="132" t="s">
        <v>200</v>
      </c>
      <c r="Y17" s="122"/>
      <c r="Z17" s="132" t="s">
        <v>287</v>
      </c>
      <c r="AA17" s="122"/>
      <c r="AB17" s="132" t="s">
        <v>218</v>
      </c>
      <c r="AC17" s="122"/>
      <c r="AD17" s="132" t="s">
        <v>285</v>
      </c>
      <c r="AE17" s="122"/>
      <c r="AF17" s="132"/>
      <c r="AG17" s="122"/>
      <c r="AH17" s="132"/>
      <c r="AI17" s="121"/>
      <c r="AJ17" s="112"/>
      <c r="AK17" s="112"/>
      <c r="AL17" s="112"/>
      <c r="AM17" s="112"/>
      <c r="AN17" s="112"/>
      <c r="AO17" s="112"/>
      <c r="AP17" s="113"/>
      <c r="AQ17" s="107"/>
      <c r="AR17" s="154"/>
    </row>
    <row r="18" spans="1:44" ht="23.25" customHeight="1">
      <c r="A18" s="19" t="s">
        <v>6</v>
      </c>
      <c r="B18" s="34" t="s">
        <v>10</v>
      </c>
      <c r="C18" s="55" t="s">
        <v>87</v>
      </c>
      <c r="D18" s="56">
        <v>49.3</v>
      </c>
      <c r="E18" s="55" t="s">
        <v>86</v>
      </c>
      <c r="F18" s="57">
        <v>50</v>
      </c>
      <c r="G18" s="55" t="s">
        <v>11</v>
      </c>
      <c r="H18" s="56">
        <v>52.5</v>
      </c>
      <c r="I18" s="55" t="s">
        <v>47</v>
      </c>
      <c r="J18" s="57">
        <v>52.8</v>
      </c>
      <c r="K18" s="78" t="s">
        <v>51</v>
      </c>
      <c r="L18" s="57">
        <v>53.3</v>
      </c>
      <c r="M18" s="55"/>
      <c r="N18" s="56"/>
      <c r="O18" s="310">
        <v>6</v>
      </c>
      <c r="P18" s="310">
        <v>4</v>
      </c>
      <c r="Q18" s="310">
        <v>8</v>
      </c>
      <c r="R18" s="310">
        <v>10</v>
      </c>
      <c r="S18" s="310">
        <v>2</v>
      </c>
      <c r="T18" s="310"/>
      <c r="U18" s="307">
        <f>30-(O18+P18+Q18+R18+S18+T18)</f>
        <v>0</v>
      </c>
      <c r="V18" s="114" t="s">
        <v>30</v>
      </c>
      <c r="W18" s="126" t="s">
        <v>10</v>
      </c>
      <c r="X18" s="133" t="s">
        <v>86</v>
      </c>
      <c r="Y18" s="134">
        <v>52</v>
      </c>
      <c r="Z18" s="133" t="s">
        <v>87</v>
      </c>
      <c r="AA18" s="134">
        <v>44</v>
      </c>
      <c r="AB18" s="133" t="s">
        <v>51</v>
      </c>
      <c r="AC18" s="134">
        <v>43</v>
      </c>
      <c r="AD18" s="133" t="s">
        <v>11</v>
      </c>
      <c r="AE18" s="134">
        <v>41</v>
      </c>
      <c r="AF18" s="133"/>
      <c r="AG18" s="134"/>
      <c r="AH18" s="133"/>
      <c r="AI18" s="134"/>
      <c r="AJ18" s="126">
        <v>4</v>
      </c>
      <c r="AK18" s="126"/>
      <c r="AL18" s="126">
        <v>10</v>
      </c>
      <c r="AM18" s="126">
        <v>8</v>
      </c>
      <c r="AN18" s="126">
        <v>6</v>
      </c>
      <c r="AO18" s="126"/>
      <c r="AP18" s="126">
        <f>30-(AJ18+AK18+AL18+AM18+AN18+AO18)</f>
        <v>2</v>
      </c>
      <c r="AQ18" s="107"/>
      <c r="AR18" s="154"/>
    </row>
    <row r="19" spans="1:44" ht="23.25" customHeight="1">
      <c r="A19" s="21"/>
      <c r="B19" s="35"/>
      <c r="C19" s="52" t="s">
        <v>207</v>
      </c>
      <c r="D19" s="53"/>
      <c r="E19" s="52" t="s">
        <v>219</v>
      </c>
      <c r="F19" s="53"/>
      <c r="G19" s="52" t="s">
        <v>239</v>
      </c>
      <c r="H19" s="53"/>
      <c r="I19" s="52" t="s">
        <v>224</v>
      </c>
      <c r="J19" s="53"/>
      <c r="K19" s="52"/>
      <c r="L19" s="53"/>
      <c r="M19" s="52"/>
      <c r="N19" s="53"/>
      <c r="O19" s="308"/>
      <c r="P19" s="308"/>
      <c r="Q19" s="308"/>
      <c r="R19" s="308"/>
      <c r="S19" s="308"/>
      <c r="T19" s="308"/>
      <c r="U19" s="309"/>
      <c r="V19" s="114"/>
      <c r="W19" s="113"/>
      <c r="X19" s="120" t="s">
        <v>283</v>
      </c>
      <c r="Y19" s="121"/>
      <c r="Z19" s="120" t="s">
        <v>284</v>
      </c>
      <c r="AA19" s="121"/>
      <c r="AB19" s="120" t="s">
        <v>286</v>
      </c>
      <c r="AC19" s="121"/>
      <c r="AD19" s="120" t="s">
        <v>241</v>
      </c>
      <c r="AE19" s="121"/>
      <c r="AF19" s="120"/>
      <c r="AG19" s="81"/>
      <c r="AH19" s="120"/>
      <c r="AI19" s="121"/>
      <c r="AJ19" s="113"/>
      <c r="AK19" s="113"/>
      <c r="AL19" s="113"/>
      <c r="AM19" s="113"/>
      <c r="AN19" s="113"/>
      <c r="AO19" s="113"/>
      <c r="AP19" s="113"/>
      <c r="AQ19" s="107"/>
      <c r="AR19" s="154"/>
    </row>
    <row r="20" spans="1:44" ht="23.25" customHeight="1" thickBot="1">
      <c r="A20" s="19" t="s">
        <v>3</v>
      </c>
      <c r="B20" s="36" t="s">
        <v>11</v>
      </c>
      <c r="C20" s="25" t="s">
        <v>90</v>
      </c>
      <c r="D20" s="58">
        <v>49.7</v>
      </c>
      <c r="E20" s="25" t="s">
        <v>88</v>
      </c>
      <c r="F20" s="58">
        <v>51.4</v>
      </c>
      <c r="G20" s="25" t="s">
        <v>91</v>
      </c>
      <c r="H20" s="58">
        <v>53.8</v>
      </c>
      <c r="I20" s="25" t="s">
        <v>89</v>
      </c>
      <c r="J20" s="58">
        <v>54</v>
      </c>
      <c r="K20" s="25"/>
      <c r="L20" s="58"/>
      <c r="M20" s="25"/>
      <c r="N20" s="70"/>
      <c r="O20" s="310">
        <v>2</v>
      </c>
      <c r="P20" s="310"/>
      <c r="Q20" s="310">
        <v>5</v>
      </c>
      <c r="R20" s="310">
        <v>3</v>
      </c>
      <c r="S20" s="310">
        <v>4</v>
      </c>
      <c r="T20" s="310"/>
      <c r="U20" s="311">
        <f>15-(O20+P20+Q20+R20+S20+T20)</f>
        <v>1</v>
      </c>
      <c r="V20" s="114" t="s">
        <v>3</v>
      </c>
      <c r="W20" s="113" t="s">
        <v>11</v>
      </c>
      <c r="X20" s="120" t="s">
        <v>90</v>
      </c>
      <c r="Y20" s="121">
        <v>48</v>
      </c>
      <c r="Z20" s="120" t="s">
        <v>88</v>
      </c>
      <c r="AA20" s="121">
        <v>40</v>
      </c>
      <c r="AB20" s="120" t="s">
        <v>89</v>
      </c>
      <c r="AC20" s="121">
        <v>39</v>
      </c>
      <c r="AD20" s="120" t="s">
        <v>91</v>
      </c>
      <c r="AE20" s="121">
        <v>36</v>
      </c>
      <c r="AF20" s="120"/>
      <c r="AG20" s="81"/>
      <c r="AH20" s="120"/>
      <c r="AI20" s="131"/>
      <c r="AJ20" s="113">
        <v>3</v>
      </c>
      <c r="AK20" s="113"/>
      <c r="AL20" s="113">
        <v>5</v>
      </c>
      <c r="AM20" s="113">
        <v>2</v>
      </c>
      <c r="AN20" s="113">
        <v>4</v>
      </c>
      <c r="AO20" s="113"/>
      <c r="AP20" s="126">
        <f>15-(AJ20+AK20+AL20+AM20+AN20+AO20)</f>
        <v>1</v>
      </c>
      <c r="AQ20" s="107"/>
      <c r="AR20" s="154"/>
    </row>
    <row r="21" spans="1:44" ht="23.25" customHeight="1">
      <c r="A21" s="20"/>
      <c r="B21" s="33"/>
      <c r="C21" s="28" t="s">
        <v>229</v>
      </c>
      <c r="D21" s="49"/>
      <c r="E21" s="28" t="s">
        <v>245</v>
      </c>
      <c r="F21" s="49"/>
      <c r="G21" s="28" t="s">
        <v>208</v>
      </c>
      <c r="H21" s="49"/>
      <c r="I21" s="20" t="s">
        <v>220</v>
      </c>
      <c r="J21" s="49"/>
      <c r="K21" s="20"/>
      <c r="L21" s="49"/>
      <c r="M21" s="20"/>
      <c r="N21" s="49"/>
      <c r="O21" s="308"/>
      <c r="P21" s="308"/>
      <c r="Q21" s="308"/>
      <c r="R21" s="308"/>
      <c r="S21" s="308"/>
      <c r="T21" s="308"/>
      <c r="U21" s="307"/>
      <c r="V21" s="111"/>
      <c r="W21" s="123"/>
      <c r="X21" s="132" t="s">
        <v>290</v>
      </c>
      <c r="Y21" s="122"/>
      <c r="Z21" s="132" t="s">
        <v>237</v>
      </c>
      <c r="AA21" s="122"/>
      <c r="AB21" s="132" t="s">
        <v>292</v>
      </c>
      <c r="AC21" s="122"/>
      <c r="AD21" s="132" t="s">
        <v>288</v>
      </c>
      <c r="AE21" s="122"/>
      <c r="AF21" s="132" t="s">
        <v>243</v>
      </c>
      <c r="AG21" s="122"/>
      <c r="AH21" s="132"/>
      <c r="AI21" s="121"/>
      <c r="AJ21" s="112"/>
      <c r="AK21" s="112"/>
      <c r="AL21" s="112"/>
      <c r="AM21" s="112"/>
      <c r="AN21" s="112"/>
      <c r="AO21" s="112"/>
      <c r="AP21" s="113"/>
      <c r="AQ21" s="107"/>
      <c r="AR21" s="154"/>
    </row>
    <row r="22" spans="1:44" ht="23.25" customHeight="1">
      <c r="A22" s="19" t="s">
        <v>6</v>
      </c>
      <c r="B22" s="34" t="s">
        <v>10</v>
      </c>
      <c r="C22" s="55" t="s">
        <v>11</v>
      </c>
      <c r="D22" s="57">
        <v>44.9</v>
      </c>
      <c r="E22" s="55" t="s">
        <v>47</v>
      </c>
      <c r="F22" s="57">
        <v>47</v>
      </c>
      <c r="G22" s="55" t="s">
        <v>86</v>
      </c>
      <c r="H22" s="57">
        <v>48</v>
      </c>
      <c r="I22" s="55" t="s">
        <v>51</v>
      </c>
      <c r="J22" s="56">
        <v>49.9</v>
      </c>
      <c r="K22" s="55"/>
      <c r="L22" s="56"/>
      <c r="M22" s="55"/>
      <c r="N22" s="57"/>
      <c r="O22" s="310">
        <v>10</v>
      </c>
      <c r="P22" s="310">
        <v>8</v>
      </c>
      <c r="Q22" s="310">
        <v>6</v>
      </c>
      <c r="R22" s="310"/>
      <c r="S22" s="310">
        <v>4</v>
      </c>
      <c r="T22" s="310"/>
      <c r="U22" s="307">
        <f>30-(O22+P22+Q22+R22+S22+T22)</f>
        <v>2</v>
      </c>
      <c r="V22" s="114" t="s">
        <v>44</v>
      </c>
      <c r="W22" s="126" t="s">
        <v>10</v>
      </c>
      <c r="X22" s="133" t="s">
        <v>51</v>
      </c>
      <c r="Y22" s="134">
        <v>53</v>
      </c>
      <c r="Z22" s="133" t="s">
        <v>87</v>
      </c>
      <c r="AA22" s="134">
        <v>51</v>
      </c>
      <c r="AB22" s="133" t="s">
        <v>11</v>
      </c>
      <c r="AC22" s="134">
        <v>50</v>
      </c>
      <c r="AD22" s="133" t="s">
        <v>86</v>
      </c>
      <c r="AE22" s="134">
        <v>49</v>
      </c>
      <c r="AF22" s="133" t="s">
        <v>47</v>
      </c>
      <c r="AG22" s="134">
        <v>42</v>
      </c>
      <c r="AH22" s="133"/>
      <c r="AI22" s="134"/>
      <c r="AJ22" s="126">
        <v>6</v>
      </c>
      <c r="AK22" s="126">
        <v>2</v>
      </c>
      <c r="AL22" s="126">
        <v>4</v>
      </c>
      <c r="AM22" s="126">
        <v>8</v>
      </c>
      <c r="AN22" s="126">
        <v>10</v>
      </c>
      <c r="AO22" s="126"/>
      <c r="AP22" s="126">
        <f>30-(AJ22+AK22+AL22+AM22+AN22+AO22)</f>
        <v>0</v>
      </c>
      <c r="AQ22" s="107"/>
      <c r="AR22" s="154"/>
    </row>
    <row r="23" spans="1:44" ht="23.25" customHeight="1">
      <c r="A23" s="21"/>
      <c r="B23" s="35"/>
      <c r="C23" s="52" t="s">
        <v>230</v>
      </c>
      <c r="D23" s="53"/>
      <c r="E23" s="52" t="s">
        <v>246</v>
      </c>
      <c r="F23" s="53"/>
      <c r="G23" s="52" t="s">
        <v>221</v>
      </c>
      <c r="H23" s="53"/>
      <c r="I23" s="52" t="s">
        <v>209</v>
      </c>
      <c r="J23" s="53"/>
      <c r="K23" s="52"/>
      <c r="L23" s="53"/>
      <c r="M23" s="52"/>
      <c r="N23" s="53"/>
      <c r="O23" s="308"/>
      <c r="P23" s="308"/>
      <c r="Q23" s="308"/>
      <c r="R23" s="308"/>
      <c r="S23" s="308"/>
      <c r="T23" s="308"/>
      <c r="U23" s="309"/>
      <c r="V23" s="114" t="s">
        <v>43</v>
      </c>
      <c r="W23" s="113"/>
      <c r="X23" s="120" t="s">
        <v>293</v>
      </c>
      <c r="Y23" s="121"/>
      <c r="Z23" s="120" t="s">
        <v>289</v>
      </c>
      <c r="AA23" s="121"/>
      <c r="AB23" s="120" t="s">
        <v>291</v>
      </c>
      <c r="AC23" s="121"/>
      <c r="AD23" s="120" t="s">
        <v>294</v>
      </c>
      <c r="AE23" s="121"/>
      <c r="AF23" s="120" t="s">
        <v>295</v>
      </c>
      <c r="AG23" s="81"/>
      <c r="AH23" s="120"/>
      <c r="AI23" s="121"/>
      <c r="AJ23" s="113"/>
      <c r="AK23" s="113"/>
      <c r="AL23" s="113"/>
      <c r="AM23" s="113"/>
      <c r="AN23" s="113"/>
      <c r="AO23" s="113"/>
      <c r="AP23" s="113"/>
      <c r="AQ23" s="107"/>
      <c r="AR23" s="154"/>
    </row>
    <row r="24" spans="1:44" ht="23.25" customHeight="1" thickBot="1">
      <c r="A24" s="19" t="s">
        <v>4</v>
      </c>
      <c r="B24" s="36" t="s">
        <v>11</v>
      </c>
      <c r="C24" s="25" t="s">
        <v>89</v>
      </c>
      <c r="D24" s="58">
        <v>48</v>
      </c>
      <c r="E24" s="25" t="s">
        <v>92</v>
      </c>
      <c r="F24" s="54">
        <v>48.8</v>
      </c>
      <c r="G24" s="25" t="s">
        <v>88</v>
      </c>
      <c r="H24" s="54">
        <v>49.3</v>
      </c>
      <c r="I24" s="25" t="s">
        <v>90</v>
      </c>
      <c r="J24" s="54">
        <v>51.4</v>
      </c>
      <c r="K24" s="25"/>
      <c r="L24" s="54"/>
      <c r="M24" s="25"/>
      <c r="N24" s="29"/>
      <c r="O24" s="310">
        <v>5</v>
      </c>
      <c r="P24" s="310">
        <v>4</v>
      </c>
      <c r="Q24" s="310">
        <v>2</v>
      </c>
      <c r="R24" s="310"/>
      <c r="S24" s="310">
        <v>3</v>
      </c>
      <c r="T24" s="310"/>
      <c r="U24" s="311">
        <f>15-(O24+P24+Q24+R24+S24+T24)</f>
        <v>1</v>
      </c>
      <c r="V24" s="114" t="s">
        <v>32</v>
      </c>
      <c r="W24" s="113" t="s">
        <v>11</v>
      </c>
      <c r="X24" s="120" t="s">
        <v>248</v>
      </c>
      <c r="Y24" s="121">
        <v>46</v>
      </c>
      <c r="Z24" s="120" t="s">
        <v>249</v>
      </c>
      <c r="AA24" s="121">
        <v>46</v>
      </c>
      <c r="AB24" s="120" t="s">
        <v>88</v>
      </c>
      <c r="AC24" s="121">
        <v>44</v>
      </c>
      <c r="AD24" s="120" t="s">
        <v>91</v>
      </c>
      <c r="AE24" s="121">
        <v>43</v>
      </c>
      <c r="AF24" s="120" t="s">
        <v>92</v>
      </c>
      <c r="AG24" s="81">
        <v>41</v>
      </c>
      <c r="AH24" s="120"/>
      <c r="AI24" s="131"/>
      <c r="AJ24" s="113">
        <v>4.5</v>
      </c>
      <c r="AK24" s="113">
        <v>1</v>
      </c>
      <c r="AL24" s="113">
        <v>4.5</v>
      </c>
      <c r="AM24" s="113">
        <v>2</v>
      </c>
      <c r="AN24" s="113">
        <v>3</v>
      </c>
      <c r="AO24" s="113"/>
      <c r="AP24" s="126">
        <f>15-(AJ24+AK24+AL24+AM24+AN24+AO24)</f>
        <v>0</v>
      </c>
      <c r="AQ24" s="107"/>
      <c r="AR24" s="154"/>
    </row>
    <row r="25" spans="1:44" ht="23.25" customHeight="1">
      <c r="A25" s="22"/>
      <c r="B25" s="37"/>
      <c r="C25" s="28" t="s">
        <v>231</v>
      </c>
      <c r="D25" s="29"/>
      <c r="E25" s="20" t="s">
        <v>210</v>
      </c>
      <c r="F25" s="43"/>
      <c r="G25" s="28" t="s">
        <v>240</v>
      </c>
      <c r="H25" s="29"/>
      <c r="I25" s="20" t="s">
        <v>375</v>
      </c>
      <c r="J25" s="43"/>
      <c r="K25" s="8" t="s">
        <v>247</v>
      </c>
      <c r="L25" s="29"/>
      <c r="M25" s="20"/>
      <c r="N25" s="43"/>
      <c r="O25" s="308"/>
      <c r="P25" s="308"/>
      <c r="Q25" s="308"/>
      <c r="R25" s="308"/>
      <c r="S25" s="308"/>
      <c r="T25" s="308"/>
      <c r="U25" s="307"/>
      <c r="V25" s="111"/>
      <c r="W25" s="123"/>
      <c r="X25" s="132" t="s">
        <v>201</v>
      </c>
      <c r="Y25" s="122"/>
      <c r="Z25" s="132" t="s">
        <v>223</v>
      </c>
      <c r="AA25" s="122"/>
      <c r="AB25" s="132" t="s">
        <v>297</v>
      </c>
      <c r="AC25" s="122"/>
      <c r="AD25" s="132" t="s">
        <v>298</v>
      </c>
      <c r="AE25" s="122"/>
      <c r="AF25" s="132" t="s">
        <v>242</v>
      </c>
      <c r="AG25" s="122"/>
      <c r="AH25" s="132"/>
      <c r="AI25" s="121"/>
      <c r="AJ25" s="112"/>
      <c r="AK25" s="112"/>
      <c r="AL25" s="112"/>
      <c r="AM25" s="112"/>
      <c r="AN25" s="112"/>
      <c r="AO25" s="112"/>
      <c r="AP25" s="113"/>
      <c r="AQ25" s="107"/>
      <c r="AR25" s="154"/>
    </row>
    <row r="26" spans="1:44" ht="23.25" customHeight="1">
      <c r="A26" s="23" t="s">
        <v>7</v>
      </c>
      <c r="B26" s="38" t="s">
        <v>10</v>
      </c>
      <c r="C26" s="8" t="s">
        <v>11</v>
      </c>
      <c r="D26" s="51" t="s">
        <v>122</v>
      </c>
      <c r="E26" s="19" t="s">
        <v>86</v>
      </c>
      <c r="F26" s="65" t="s">
        <v>123</v>
      </c>
      <c r="G26" s="8" t="s">
        <v>87</v>
      </c>
      <c r="H26" s="51" t="s">
        <v>124</v>
      </c>
      <c r="I26" s="19" t="s">
        <v>51</v>
      </c>
      <c r="J26" s="65" t="s">
        <v>125</v>
      </c>
      <c r="K26" s="8" t="s">
        <v>47</v>
      </c>
      <c r="L26" s="51" t="s">
        <v>126</v>
      </c>
      <c r="M26" s="19"/>
      <c r="N26" s="29"/>
      <c r="O26" s="310">
        <v>10</v>
      </c>
      <c r="P26" s="310">
        <v>2</v>
      </c>
      <c r="Q26" s="310">
        <v>8</v>
      </c>
      <c r="R26" s="310">
        <v>6</v>
      </c>
      <c r="S26" s="310">
        <v>4</v>
      </c>
      <c r="T26" s="310"/>
      <c r="U26" s="307">
        <f>30-(O26+P26+Q26+R26+S26+T26)</f>
        <v>0</v>
      </c>
      <c r="V26" s="114" t="s">
        <v>46</v>
      </c>
      <c r="W26" s="126" t="s">
        <v>10</v>
      </c>
      <c r="X26" s="133" t="s">
        <v>86</v>
      </c>
      <c r="Y26" s="137">
        <v>2.24</v>
      </c>
      <c r="Z26" s="133" t="s">
        <v>11</v>
      </c>
      <c r="AA26" s="134">
        <v>2.16</v>
      </c>
      <c r="AB26" s="133" t="s">
        <v>51</v>
      </c>
      <c r="AC26" s="134">
        <v>2.14</v>
      </c>
      <c r="AD26" s="133" t="s">
        <v>87</v>
      </c>
      <c r="AE26" s="137">
        <v>1.94</v>
      </c>
      <c r="AF26" s="133" t="s">
        <v>47</v>
      </c>
      <c r="AG26" s="137">
        <v>1.89</v>
      </c>
      <c r="AH26" s="133"/>
      <c r="AI26" s="137"/>
      <c r="AJ26" s="126">
        <v>8</v>
      </c>
      <c r="AK26" s="126">
        <v>2</v>
      </c>
      <c r="AL26" s="126">
        <v>10</v>
      </c>
      <c r="AM26" s="126">
        <v>4</v>
      </c>
      <c r="AN26" s="126">
        <v>6</v>
      </c>
      <c r="AO26" s="126"/>
      <c r="AP26" s="126">
        <f>30-(AJ26+AK26+AL26+AM26+AN26+AO26)</f>
        <v>0</v>
      </c>
      <c r="AQ26" s="107"/>
      <c r="AR26" s="154"/>
    </row>
    <row r="27" spans="1:44" ht="23.25" customHeight="1">
      <c r="A27" s="23"/>
      <c r="B27" s="39"/>
      <c r="C27" s="53" t="s">
        <v>211</v>
      </c>
      <c r="D27" s="66"/>
      <c r="E27" s="52" t="s">
        <v>232</v>
      </c>
      <c r="F27" s="60"/>
      <c r="G27" s="53" t="s">
        <v>241</v>
      </c>
      <c r="H27" s="53"/>
      <c r="I27" s="52" t="s">
        <v>222</v>
      </c>
      <c r="J27" s="60"/>
      <c r="K27" s="53"/>
      <c r="L27" s="53"/>
      <c r="M27" s="52"/>
      <c r="N27" s="53"/>
      <c r="O27" s="308"/>
      <c r="P27" s="308"/>
      <c r="Q27" s="308"/>
      <c r="R27" s="308"/>
      <c r="S27" s="308"/>
      <c r="T27" s="308"/>
      <c r="U27" s="309"/>
      <c r="V27" s="114" t="s">
        <v>54</v>
      </c>
      <c r="W27" s="113"/>
      <c r="X27" s="120" t="s">
        <v>296</v>
      </c>
      <c r="Y27" s="121"/>
      <c r="Z27" s="120" t="s">
        <v>224</v>
      </c>
      <c r="AA27" s="121"/>
      <c r="AB27" s="120" t="s">
        <v>213</v>
      </c>
      <c r="AC27" s="121"/>
      <c r="AD27" s="120" t="s">
        <v>247</v>
      </c>
      <c r="AE27" s="121"/>
      <c r="AF27" s="120" t="s">
        <v>234</v>
      </c>
      <c r="AG27" s="81"/>
      <c r="AH27" s="120"/>
      <c r="AI27" s="121"/>
      <c r="AJ27" s="113"/>
      <c r="AK27" s="113"/>
      <c r="AL27" s="113"/>
      <c r="AM27" s="113"/>
      <c r="AN27" s="113"/>
      <c r="AO27" s="113"/>
      <c r="AP27" s="113"/>
      <c r="AQ27" s="107"/>
      <c r="AR27" s="154"/>
    </row>
    <row r="28" spans="1:44" ht="23.25" customHeight="1" thickBot="1">
      <c r="A28" s="24" t="s">
        <v>3</v>
      </c>
      <c r="B28" s="40" t="s">
        <v>11</v>
      </c>
      <c r="C28" s="8" t="s">
        <v>90</v>
      </c>
      <c r="D28" s="51" t="s">
        <v>127</v>
      </c>
      <c r="E28" s="25" t="s">
        <v>89</v>
      </c>
      <c r="F28" s="44" t="s">
        <v>128</v>
      </c>
      <c r="G28" s="8" t="s">
        <v>91</v>
      </c>
      <c r="H28" s="29" t="s">
        <v>129</v>
      </c>
      <c r="I28" s="25" t="s">
        <v>88</v>
      </c>
      <c r="J28" s="44" t="s">
        <v>130</v>
      </c>
      <c r="K28" s="8"/>
      <c r="L28" s="29"/>
      <c r="M28" s="25"/>
      <c r="N28" s="29"/>
      <c r="O28" s="310">
        <v>4</v>
      </c>
      <c r="P28" s="310"/>
      <c r="Q28" s="310">
        <v>5</v>
      </c>
      <c r="R28" s="310">
        <v>3</v>
      </c>
      <c r="S28" s="310">
        <v>2</v>
      </c>
      <c r="T28" s="310"/>
      <c r="U28" s="311">
        <f>15-(O28+P28+Q28+R28+S28+T28)</f>
        <v>1</v>
      </c>
      <c r="V28" s="114" t="s">
        <v>3</v>
      </c>
      <c r="W28" s="113" t="s">
        <v>11</v>
      </c>
      <c r="X28" s="120" t="s">
        <v>90</v>
      </c>
      <c r="Y28" s="124">
        <v>2.11</v>
      </c>
      <c r="Z28" s="120" t="s">
        <v>89</v>
      </c>
      <c r="AA28" s="124">
        <v>1.94</v>
      </c>
      <c r="AB28" s="120" t="s">
        <v>88</v>
      </c>
      <c r="AC28" s="124">
        <v>1.93</v>
      </c>
      <c r="AD28" s="120" t="s">
        <v>92</v>
      </c>
      <c r="AE28" s="121">
        <v>1.85</v>
      </c>
      <c r="AF28" s="120" t="s">
        <v>91</v>
      </c>
      <c r="AG28" s="125">
        <v>1.83</v>
      </c>
      <c r="AH28" s="120"/>
      <c r="AI28" s="131"/>
      <c r="AJ28" s="113">
        <v>4</v>
      </c>
      <c r="AK28" s="113">
        <v>2</v>
      </c>
      <c r="AL28" s="113">
        <v>5</v>
      </c>
      <c r="AM28" s="113">
        <v>1</v>
      </c>
      <c r="AN28" s="113">
        <v>3</v>
      </c>
      <c r="AO28" s="113"/>
      <c r="AP28" s="126">
        <f>15-(AJ28+AK28+AL28+AM28+AN28+AO28)</f>
        <v>0</v>
      </c>
      <c r="AQ28" s="107"/>
      <c r="AR28" s="154"/>
    </row>
    <row r="29" spans="1:44" ht="23.25" customHeight="1">
      <c r="A29" s="20" t="s">
        <v>8</v>
      </c>
      <c r="B29" s="41"/>
      <c r="C29" s="20" t="s">
        <v>156</v>
      </c>
      <c r="D29" s="67"/>
      <c r="E29" s="20" t="s">
        <v>158</v>
      </c>
      <c r="F29" s="49"/>
      <c r="G29" s="20" t="s">
        <v>120</v>
      </c>
      <c r="H29" s="49"/>
      <c r="I29" s="20" t="s">
        <v>157</v>
      </c>
      <c r="J29" s="49"/>
      <c r="K29" s="20" t="s">
        <v>159</v>
      </c>
      <c r="L29" s="49"/>
      <c r="M29" s="20"/>
      <c r="N29" s="43"/>
      <c r="O29" s="308"/>
      <c r="P29" s="308"/>
      <c r="Q29" s="308"/>
      <c r="R29" s="308"/>
      <c r="S29" s="308"/>
      <c r="T29" s="308"/>
      <c r="U29" s="307"/>
      <c r="V29" s="111"/>
      <c r="W29" s="123"/>
      <c r="X29" s="132" t="s">
        <v>280</v>
      </c>
      <c r="Y29" s="122"/>
      <c r="Z29" s="132" t="s">
        <v>300</v>
      </c>
      <c r="AA29" s="122"/>
      <c r="AB29" s="132" t="s">
        <v>230</v>
      </c>
      <c r="AC29" s="122"/>
      <c r="AD29" s="132" t="s">
        <v>202</v>
      </c>
      <c r="AE29" s="122"/>
      <c r="AF29" s="132" t="s">
        <v>245</v>
      </c>
      <c r="AG29" s="122"/>
      <c r="AH29" s="132"/>
      <c r="AI29" s="121"/>
      <c r="AJ29" s="112"/>
      <c r="AK29" s="112"/>
      <c r="AL29" s="112"/>
      <c r="AM29" s="112"/>
      <c r="AN29" s="112"/>
      <c r="AO29" s="112"/>
      <c r="AP29" s="113"/>
      <c r="AQ29" s="107"/>
      <c r="AR29" s="154"/>
    </row>
    <row r="30" spans="1:44" ht="23.25" customHeight="1" thickBot="1">
      <c r="A30" s="25" t="s">
        <v>4</v>
      </c>
      <c r="B30" s="42"/>
      <c r="C30" s="25" t="s">
        <v>11</v>
      </c>
      <c r="D30" s="68" t="s">
        <v>131</v>
      </c>
      <c r="E30" s="25" t="s">
        <v>51</v>
      </c>
      <c r="F30" s="68" t="s">
        <v>132</v>
      </c>
      <c r="G30" s="25" t="s">
        <v>47</v>
      </c>
      <c r="H30" s="68" t="s">
        <v>115</v>
      </c>
      <c r="I30" s="25" t="s">
        <v>86</v>
      </c>
      <c r="J30" s="68" t="s">
        <v>133</v>
      </c>
      <c r="K30" s="77" t="s">
        <v>87</v>
      </c>
      <c r="L30" s="68" t="s">
        <v>134</v>
      </c>
      <c r="M30" s="25"/>
      <c r="N30" s="29"/>
      <c r="O30" s="310">
        <v>10</v>
      </c>
      <c r="P30" s="310">
        <v>6</v>
      </c>
      <c r="Q30" s="310">
        <v>4</v>
      </c>
      <c r="R30" s="310">
        <v>2</v>
      </c>
      <c r="S30" s="310">
        <v>8</v>
      </c>
      <c r="T30" s="310"/>
      <c r="U30" s="307">
        <f>30-(O30+P30+Q30+R30+S30+T30)</f>
        <v>0</v>
      </c>
      <c r="V30" s="114" t="s">
        <v>30</v>
      </c>
      <c r="W30" s="126" t="s">
        <v>10</v>
      </c>
      <c r="X30" s="133" t="s">
        <v>87</v>
      </c>
      <c r="Y30" s="134">
        <v>65</v>
      </c>
      <c r="Z30" s="133" t="s">
        <v>51</v>
      </c>
      <c r="AA30" s="134">
        <v>52</v>
      </c>
      <c r="AB30" s="133" t="s">
        <v>11</v>
      </c>
      <c r="AC30" s="134">
        <v>51</v>
      </c>
      <c r="AD30" s="133" t="s">
        <v>86</v>
      </c>
      <c r="AE30" s="134">
        <v>51</v>
      </c>
      <c r="AF30" s="133" t="s">
        <v>47</v>
      </c>
      <c r="AG30" s="134">
        <v>48</v>
      </c>
      <c r="AH30" s="133"/>
      <c r="AI30" s="134"/>
      <c r="AJ30" s="126">
        <v>6</v>
      </c>
      <c r="AK30" s="126">
        <v>2</v>
      </c>
      <c r="AL30" s="126">
        <v>4</v>
      </c>
      <c r="AM30" s="126">
        <v>10</v>
      </c>
      <c r="AN30" s="126">
        <v>8</v>
      </c>
      <c r="AO30" s="126"/>
      <c r="AP30" s="126">
        <f>30-(AJ30+AK30+AL30+AM30+AN30+AO30)</f>
        <v>0</v>
      </c>
      <c r="AQ30" s="107"/>
      <c r="AR30" s="154"/>
    </row>
    <row r="31" spans="1:44" ht="23.25" customHeight="1">
      <c r="A31" s="20" t="s">
        <v>8</v>
      </c>
      <c r="B31" s="41"/>
      <c r="C31" s="20" t="s">
        <v>157</v>
      </c>
      <c r="D31" s="67"/>
      <c r="E31" s="20" t="s">
        <v>156</v>
      </c>
      <c r="F31" s="49"/>
      <c r="G31" s="20" t="s">
        <v>158</v>
      </c>
      <c r="H31" s="49"/>
      <c r="I31" s="20" t="s">
        <v>159</v>
      </c>
      <c r="J31" s="49"/>
      <c r="K31" s="20" t="s">
        <v>120</v>
      </c>
      <c r="L31" s="49"/>
      <c r="M31" s="20"/>
      <c r="N31" s="43"/>
      <c r="O31" s="308"/>
      <c r="P31" s="308"/>
      <c r="Q31" s="308"/>
      <c r="R31" s="308"/>
      <c r="S31" s="308"/>
      <c r="T31" s="308"/>
      <c r="U31" s="309"/>
      <c r="V31" s="114"/>
      <c r="W31" s="113"/>
      <c r="X31" s="120" t="s">
        <v>220</v>
      </c>
      <c r="Y31" s="121"/>
      <c r="Z31" s="136" t="s">
        <v>299</v>
      </c>
      <c r="AA31" s="121"/>
      <c r="AB31" s="120" t="s">
        <v>225</v>
      </c>
      <c r="AC31" s="121"/>
      <c r="AD31" s="120" t="s">
        <v>236</v>
      </c>
      <c r="AE31" s="121"/>
      <c r="AF31" s="120"/>
      <c r="AG31" s="81"/>
      <c r="AH31" s="120"/>
      <c r="AI31" s="121"/>
      <c r="AJ31" s="113"/>
      <c r="AK31" s="113"/>
      <c r="AL31" s="113"/>
      <c r="AM31" s="113"/>
      <c r="AN31" s="113"/>
      <c r="AO31" s="113"/>
      <c r="AP31" s="113"/>
      <c r="AQ31" s="107"/>
      <c r="AR31" s="154"/>
    </row>
    <row r="32" spans="1:44" ht="23.25" customHeight="1" thickBot="1">
      <c r="A32" s="26" t="s">
        <v>3</v>
      </c>
      <c r="B32" s="42"/>
      <c r="C32" s="25" t="s">
        <v>86</v>
      </c>
      <c r="D32" s="68" t="s">
        <v>135</v>
      </c>
      <c r="E32" s="25" t="s">
        <v>11</v>
      </c>
      <c r="F32" s="68" t="s">
        <v>136</v>
      </c>
      <c r="G32" s="25" t="s">
        <v>51</v>
      </c>
      <c r="H32" s="68" t="s">
        <v>137</v>
      </c>
      <c r="I32" s="25" t="s">
        <v>87</v>
      </c>
      <c r="J32" s="54" t="s">
        <v>138</v>
      </c>
      <c r="K32" s="25" t="s">
        <v>47</v>
      </c>
      <c r="L32" s="68" t="s">
        <v>139</v>
      </c>
      <c r="M32" s="25"/>
      <c r="N32" s="29"/>
      <c r="O32" s="310">
        <v>8</v>
      </c>
      <c r="P32" s="310">
        <v>2</v>
      </c>
      <c r="Q32" s="310">
        <v>10</v>
      </c>
      <c r="R32" s="310">
        <v>4</v>
      </c>
      <c r="S32" s="310">
        <v>6</v>
      </c>
      <c r="T32" s="310"/>
      <c r="U32" s="311">
        <f>30-(O32+P32+Q32+R32+S32+T32)</f>
        <v>0</v>
      </c>
      <c r="V32" s="114" t="s">
        <v>4</v>
      </c>
      <c r="W32" s="113" t="s">
        <v>11</v>
      </c>
      <c r="X32" s="120" t="s">
        <v>88</v>
      </c>
      <c r="Y32" s="121">
        <v>50</v>
      </c>
      <c r="Z32" s="120" t="s">
        <v>90</v>
      </c>
      <c r="AA32" s="121">
        <v>48</v>
      </c>
      <c r="AB32" s="120" t="s">
        <v>89</v>
      </c>
      <c r="AC32" s="121">
        <v>46</v>
      </c>
      <c r="AD32" s="120" t="s">
        <v>91</v>
      </c>
      <c r="AE32" s="121">
        <v>36</v>
      </c>
      <c r="AF32" s="120"/>
      <c r="AG32" s="81"/>
      <c r="AH32" s="120"/>
      <c r="AI32" s="131"/>
      <c r="AJ32" s="113">
        <v>3</v>
      </c>
      <c r="AK32" s="113"/>
      <c r="AL32" s="113">
        <v>4</v>
      </c>
      <c r="AM32" s="113">
        <v>2</v>
      </c>
      <c r="AN32" s="113">
        <v>5</v>
      </c>
      <c r="AO32" s="113"/>
      <c r="AP32" s="126">
        <f>15-(AJ32+AK32+AL32+AM32+AN32+AO32)</f>
        <v>1</v>
      </c>
      <c r="AQ32" s="107"/>
      <c r="AR32" s="154"/>
    </row>
    <row r="33" spans="1:44" ht="23.25" customHeight="1">
      <c r="A33" s="27" t="s">
        <v>9</v>
      </c>
      <c r="B33" s="41"/>
      <c r="C33" s="20" t="s">
        <v>158</v>
      </c>
      <c r="D33" s="67"/>
      <c r="E33" s="20" t="s">
        <v>157</v>
      </c>
      <c r="F33" s="49"/>
      <c r="G33" s="20"/>
      <c r="H33" s="49"/>
      <c r="I33" s="20"/>
      <c r="J33" s="49"/>
      <c r="K33" s="20"/>
      <c r="L33" s="49"/>
      <c r="M33" s="20"/>
      <c r="N33" s="43"/>
      <c r="O33" s="308"/>
      <c r="P33" s="308"/>
      <c r="Q33" s="308"/>
      <c r="R33" s="308"/>
      <c r="S33" s="308"/>
      <c r="T33" s="308"/>
      <c r="U33" s="307"/>
      <c r="V33" s="111"/>
      <c r="W33" s="123"/>
      <c r="X33" s="132" t="s">
        <v>214</v>
      </c>
      <c r="Y33" s="122"/>
      <c r="Z33" s="132" t="s">
        <v>246</v>
      </c>
      <c r="AA33" s="122"/>
      <c r="AB33" s="132" t="s">
        <v>229</v>
      </c>
      <c r="AC33" s="122"/>
      <c r="AD33" s="132" t="s">
        <v>235</v>
      </c>
      <c r="AE33" s="122"/>
      <c r="AF33" s="138" t="s">
        <v>299</v>
      </c>
      <c r="AG33" s="122"/>
      <c r="AH33" s="132"/>
      <c r="AI33" s="121"/>
      <c r="AJ33" s="112"/>
      <c r="AK33" s="112"/>
      <c r="AL33" s="112"/>
      <c r="AM33" s="112"/>
      <c r="AN33" s="112"/>
      <c r="AO33" s="112"/>
      <c r="AP33" s="113"/>
      <c r="AQ33" s="107"/>
      <c r="AR33" s="154"/>
    </row>
    <row r="34" spans="1:44" ht="23.25" customHeight="1" thickBot="1">
      <c r="A34" s="26" t="s">
        <v>4</v>
      </c>
      <c r="B34" s="42"/>
      <c r="C34" s="25" t="s">
        <v>51</v>
      </c>
      <c r="D34" s="68" t="s">
        <v>140</v>
      </c>
      <c r="E34" s="25" t="s">
        <v>86</v>
      </c>
      <c r="F34" s="68" t="s">
        <v>141</v>
      </c>
      <c r="G34" s="25"/>
      <c r="H34" s="68"/>
      <c r="I34" s="25"/>
      <c r="J34" s="54"/>
      <c r="K34" s="77"/>
      <c r="L34" s="54"/>
      <c r="M34" s="25"/>
      <c r="N34" s="29"/>
      <c r="O34" s="310"/>
      <c r="P34" s="310"/>
      <c r="Q34" s="310">
        <v>8</v>
      </c>
      <c r="R34" s="310"/>
      <c r="S34" s="310">
        <v>10</v>
      </c>
      <c r="T34" s="310"/>
      <c r="U34" s="307">
        <f>30-(O34+P34+Q34+R34+S34+T34)</f>
        <v>12</v>
      </c>
      <c r="V34" s="114" t="s">
        <v>33</v>
      </c>
      <c r="W34" s="126" t="s">
        <v>10</v>
      </c>
      <c r="X34" s="133" t="s">
        <v>51</v>
      </c>
      <c r="Y34" s="137">
        <v>10.81</v>
      </c>
      <c r="Z34" s="133" t="s">
        <v>47</v>
      </c>
      <c r="AA34" s="137">
        <v>10.04</v>
      </c>
      <c r="AB34" s="133" t="s">
        <v>11</v>
      </c>
      <c r="AC34" s="137">
        <v>8.6</v>
      </c>
      <c r="AD34" s="133" t="s">
        <v>87</v>
      </c>
      <c r="AE34" s="134">
        <v>7.47</v>
      </c>
      <c r="AF34" s="133" t="s">
        <v>86</v>
      </c>
      <c r="AG34" s="134">
        <v>6.74</v>
      </c>
      <c r="AH34" s="133"/>
      <c r="AI34" s="134"/>
      <c r="AJ34" s="126">
        <v>6</v>
      </c>
      <c r="AK34" s="126">
        <v>8</v>
      </c>
      <c r="AL34" s="126">
        <v>2</v>
      </c>
      <c r="AM34" s="126">
        <v>4</v>
      </c>
      <c r="AN34" s="126">
        <v>10</v>
      </c>
      <c r="AO34" s="126"/>
      <c r="AP34" s="126">
        <f>30-(AJ34+AK34+AL34+AM34+AN34+AO34)</f>
        <v>0</v>
      </c>
      <c r="AQ34" s="107"/>
      <c r="AR34" s="154"/>
    </row>
    <row r="35" spans="1:44" ht="23.25" customHeight="1">
      <c r="A35" s="20" t="s">
        <v>9</v>
      </c>
      <c r="B35" s="43"/>
      <c r="C35" s="28" t="s">
        <v>157</v>
      </c>
      <c r="D35" s="67"/>
      <c r="E35" s="28" t="s">
        <v>159</v>
      </c>
      <c r="F35" s="49"/>
      <c r="G35" s="28" t="s">
        <v>158</v>
      </c>
      <c r="H35" s="49"/>
      <c r="I35" s="20" t="s">
        <v>156</v>
      </c>
      <c r="J35" s="49"/>
      <c r="K35" s="20"/>
      <c r="L35" s="49"/>
      <c r="M35" s="20"/>
      <c r="N35" s="43"/>
      <c r="O35" s="308"/>
      <c r="P35" s="308"/>
      <c r="Q35" s="308"/>
      <c r="R35" s="308"/>
      <c r="S35" s="308"/>
      <c r="T35" s="308"/>
      <c r="U35" s="309"/>
      <c r="V35" s="114"/>
      <c r="W35" s="113"/>
      <c r="X35" s="120" t="s">
        <v>300</v>
      </c>
      <c r="Y35" s="121"/>
      <c r="Z35" s="120" t="s">
        <v>208</v>
      </c>
      <c r="AA35" s="121"/>
      <c r="AB35" s="120"/>
      <c r="AC35" s="121"/>
      <c r="AD35" s="120"/>
      <c r="AE35" s="121"/>
      <c r="AF35" s="120"/>
      <c r="AG35" s="81"/>
      <c r="AH35" s="120"/>
      <c r="AI35" s="121"/>
      <c r="AJ35" s="113"/>
      <c r="AK35" s="113"/>
      <c r="AL35" s="113"/>
      <c r="AM35" s="113"/>
      <c r="AN35" s="113"/>
      <c r="AO35" s="113"/>
      <c r="AP35" s="113"/>
      <c r="AQ35" s="107"/>
      <c r="AR35" s="154"/>
    </row>
    <row r="36" spans="1:44" ht="23.25" customHeight="1" thickBot="1">
      <c r="A36" s="25" t="s">
        <v>3</v>
      </c>
      <c r="B36" s="44"/>
      <c r="C36" s="25" t="s">
        <v>86</v>
      </c>
      <c r="D36" s="68" t="s">
        <v>142</v>
      </c>
      <c r="E36" s="25" t="s">
        <v>87</v>
      </c>
      <c r="F36" s="68" t="s">
        <v>143</v>
      </c>
      <c r="G36" s="25" t="s">
        <v>51</v>
      </c>
      <c r="H36" s="68" t="s">
        <v>144</v>
      </c>
      <c r="I36" s="25" t="s">
        <v>11</v>
      </c>
      <c r="J36" s="68" t="s">
        <v>136</v>
      </c>
      <c r="K36" s="25"/>
      <c r="L36" s="54"/>
      <c r="M36" s="25"/>
      <c r="N36" s="29"/>
      <c r="O36" s="310">
        <v>4</v>
      </c>
      <c r="P36" s="310"/>
      <c r="Q36" s="310">
        <v>10</v>
      </c>
      <c r="R36" s="310">
        <v>8</v>
      </c>
      <c r="S36" s="310">
        <v>6</v>
      </c>
      <c r="T36" s="310"/>
      <c r="U36" s="311">
        <f>30-(O36+P36+Q36+R36+S36+T36)</f>
        <v>2</v>
      </c>
      <c r="V36" s="114" t="s">
        <v>39</v>
      </c>
      <c r="W36" s="113" t="s">
        <v>11</v>
      </c>
      <c r="X36" s="120" t="s">
        <v>88</v>
      </c>
      <c r="Y36" s="124">
        <v>8.88</v>
      </c>
      <c r="Z36" s="120" t="s">
        <v>90</v>
      </c>
      <c r="AA36" s="124">
        <v>5.8</v>
      </c>
      <c r="AB36" s="120"/>
      <c r="AC36" s="121"/>
      <c r="AD36" s="120"/>
      <c r="AE36" s="121"/>
      <c r="AF36" s="120"/>
      <c r="AG36" s="81"/>
      <c r="AH36" s="120"/>
      <c r="AI36" s="131"/>
      <c r="AJ36" s="113"/>
      <c r="AK36" s="113"/>
      <c r="AL36" s="113">
        <v>4</v>
      </c>
      <c r="AM36" s="113"/>
      <c r="AN36" s="113">
        <v>5</v>
      </c>
      <c r="AO36" s="113"/>
      <c r="AP36" s="126">
        <f>15-(AJ36+AK36+AL36+AM36+AN36+AO36)</f>
        <v>6</v>
      </c>
      <c r="AQ36" s="107"/>
      <c r="AR36" s="154"/>
    </row>
    <row r="37" spans="1:44" ht="23.25" customHeight="1">
      <c r="A37" s="28" t="s">
        <v>28</v>
      </c>
      <c r="B37" s="43"/>
      <c r="C37" s="28" t="s">
        <v>158</v>
      </c>
      <c r="D37" s="67"/>
      <c r="E37" s="28" t="s">
        <v>157</v>
      </c>
      <c r="F37" s="67"/>
      <c r="G37" s="20" t="s">
        <v>156</v>
      </c>
      <c r="H37" s="49"/>
      <c r="I37" s="20" t="s">
        <v>159</v>
      </c>
      <c r="J37" s="49"/>
      <c r="K37" s="20"/>
      <c r="L37" s="49"/>
      <c r="M37" s="20"/>
      <c r="N37" s="43"/>
      <c r="O37" s="307"/>
      <c r="P37" s="307"/>
      <c r="Q37" s="307"/>
      <c r="R37" s="307"/>
      <c r="S37" s="307"/>
      <c r="T37" s="307"/>
      <c r="U37" s="307"/>
      <c r="V37" s="111"/>
      <c r="W37" s="123"/>
      <c r="X37" s="132" t="s">
        <v>206</v>
      </c>
      <c r="Y37" s="122"/>
      <c r="Z37" s="132" t="s">
        <v>233</v>
      </c>
      <c r="AA37" s="122"/>
      <c r="AB37" s="132" t="s">
        <v>213</v>
      </c>
      <c r="AC37" s="122"/>
      <c r="AD37" s="132" t="s">
        <v>231</v>
      </c>
      <c r="AE37" s="122"/>
      <c r="AF37" s="132" t="s">
        <v>247</v>
      </c>
      <c r="AG37" s="122"/>
      <c r="AH37" s="132"/>
      <c r="AI37" s="121"/>
      <c r="AJ37" s="112"/>
      <c r="AK37" s="112"/>
      <c r="AL37" s="112"/>
      <c r="AM37" s="112"/>
      <c r="AN37" s="112"/>
      <c r="AO37" s="112"/>
      <c r="AP37" s="113"/>
      <c r="AQ37" s="107"/>
      <c r="AR37" s="154"/>
    </row>
    <row r="38" spans="1:44" ht="23.25" customHeight="1" thickBot="1">
      <c r="A38" s="25" t="s">
        <v>5</v>
      </c>
      <c r="B38" s="44"/>
      <c r="C38" s="25" t="s">
        <v>51</v>
      </c>
      <c r="D38" s="68">
        <v>48.7</v>
      </c>
      <c r="E38" s="25" t="s">
        <v>86</v>
      </c>
      <c r="F38" s="68">
        <v>48.8</v>
      </c>
      <c r="G38" s="25" t="s">
        <v>11</v>
      </c>
      <c r="H38" s="58">
        <v>49.6</v>
      </c>
      <c r="I38" s="25" t="s">
        <v>87</v>
      </c>
      <c r="J38" s="58">
        <v>50.4</v>
      </c>
      <c r="K38" s="25"/>
      <c r="L38" s="54"/>
      <c r="M38" s="25"/>
      <c r="N38" s="54"/>
      <c r="O38" s="139">
        <v>6</v>
      </c>
      <c r="P38" s="139"/>
      <c r="Q38" s="139">
        <v>8</v>
      </c>
      <c r="R38" s="139">
        <v>4</v>
      </c>
      <c r="S38" s="139">
        <v>10</v>
      </c>
      <c r="T38" s="139"/>
      <c r="U38" s="307">
        <f>30-(O38+P38+Q38+R38+S38+T38)</f>
        <v>2</v>
      </c>
      <c r="V38" s="114" t="s">
        <v>44</v>
      </c>
      <c r="W38" s="126" t="s">
        <v>10</v>
      </c>
      <c r="X38" s="133" t="s">
        <v>86</v>
      </c>
      <c r="Y38" s="134">
        <v>77</v>
      </c>
      <c r="Z38" s="133" t="s">
        <v>87</v>
      </c>
      <c r="AA38" s="134">
        <v>74</v>
      </c>
      <c r="AB38" s="133" t="s">
        <v>51</v>
      </c>
      <c r="AC38" s="134">
        <v>70</v>
      </c>
      <c r="AD38" s="133" t="s">
        <v>11</v>
      </c>
      <c r="AE38" s="134">
        <v>68</v>
      </c>
      <c r="AF38" s="133" t="s">
        <v>47</v>
      </c>
      <c r="AG38" s="134">
        <v>58</v>
      </c>
      <c r="AH38" s="133"/>
      <c r="AI38" s="134"/>
      <c r="AJ38" s="126">
        <v>4</v>
      </c>
      <c r="AK38" s="126">
        <v>2</v>
      </c>
      <c r="AL38" s="126">
        <v>10</v>
      </c>
      <c r="AM38" s="126">
        <v>8</v>
      </c>
      <c r="AN38" s="126">
        <v>6</v>
      </c>
      <c r="AO38" s="126"/>
      <c r="AP38" s="126">
        <f>30-(AJ38+AK38+AL38+AM38+AN38+AO38)</f>
        <v>0</v>
      </c>
      <c r="AQ38" s="107"/>
      <c r="AR38" s="154"/>
    </row>
    <row r="39" spans="1:44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0"/>
      <c r="P39" s="110"/>
      <c r="Q39" s="110"/>
      <c r="R39" s="110"/>
      <c r="S39" s="110"/>
      <c r="T39" s="110"/>
      <c r="U39" s="110"/>
      <c r="V39" s="114" t="s">
        <v>43</v>
      </c>
      <c r="W39" s="113"/>
      <c r="X39" s="120" t="s">
        <v>210</v>
      </c>
      <c r="Y39" s="121"/>
      <c r="Z39" s="120" t="s">
        <v>281</v>
      </c>
      <c r="AA39" s="121"/>
      <c r="AB39" s="120" t="s">
        <v>282</v>
      </c>
      <c r="AC39" s="121"/>
      <c r="AD39" s="120" t="s">
        <v>232</v>
      </c>
      <c r="AE39" s="121"/>
      <c r="AF39" s="120"/>
      <c r="AG39" s="81"/>
      <c r="AH39" s="120"/>
      <c r="AI39" s="121"/>
      <c r="AJ39" s="113"/>
      <c r="AK39" s="113"/>
      <c r="AL39" s="113"/>
      <c r="AM39" s="113"/>
      <c r="AN39" s="113"/>
      <c r="AO39" s="113"/>
      <c r="AP39" s="113"/>
      <c r="AQ39" s="107"/>
      <c r="AR39" s="154"/>
    </row>
    <row r="40" spans="1:44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f>SUM(N40:U40)</f>
        <v>420</v>
      </c>
      <c r="N40" s="46"/>
      <c r="O40" s="139">
        <f>SUM(O5:O38)</f>
        <v>87</v>
      </c>
      <c r="P40" s="139">
        <f aca="true" t="shared" si="0" ref="P40:U40">SUM(P5:P38)</f>
        <v>35</v>
      </c>
      <c r="Q40" s="139">
        <f t="shared" si="0"/>
        <v>112</v>
      </c>
      <c r="R40" s="139">
        <f t="shared" si="0"/>
        <v>67</v>
      </c>
      <c r="S40" s="139">
        <f t="shared" si="0"/>
        <v>92</v>
      </c>
      <c r="T40" s="139">
        <f t="shared" si="0"/>
        <v>0</v>
      </c>
      <c r="U40" s="139">
        <f t="shared" si="0"/>
        <v>27</v>
      </c>
      <c r="V40" s="114" t="s">
        <v>40</v>
      </c>
      <c r="W40" s="113" t="s">
        <v>11</v>
      </c>
      <c r="X40" s="120" t="s">
        <v>90</v>
      </c>
      <c r="Y40" s="121">
        <v>74</v>
      </c>
      <c r="Z40" s="120" t="s">
        <v>88</v>
      </c>
      <c r="AA40" s="121">
        <v>68</v>
      </c>
      <c r="AB40" s="120" t="s">
        <v>91</v>
      </c>
      <c r="AC40" s="121">
        <v>63</v>
      </c>
      <c r="AD40" s="120" t="s">
        <v>89</v>
      </c>
      <c r="AE40" s="121">
        <v>59</v>
      </c>
      <c r="AF40" s="120"/>
      <c r="AG40" s="81"/>
      <c r="AH40" s="120"/>
      <c r="AI40" s="131"/>
      <c r="AJ40" s="113">
        <v>2</v>
      </c>
      <c r="AK40" s="113"/>
      <c r="AL40" s="113">
        <v>5</v>
      </c>
      <c r="AM40" s="113">
        <v>3</v>
      </c>
      <c r="AN40" s="113">
        <v>4</v>
      </c>
      <c r="AO40" s="113"/>
      <c r="AP40" s="126">
        <f>15-(AJ40+AK40+AL40+AM40+AN40+AO40)</f>
        <v>1</v>
      </c>
      <c r="AQ40" s="107"/>
      <c r="AR40" s="154"/>
    </row>
    <row r="41" spans="1:44" ht="23.25" customHeight="1">
      <c r="A41" s="29"/>
      <c r="B41" s="10"/>
      <c r="C41" s="31" t="s">
        <v>157</v>
      </c>
      <c r="D41" s="87" t="s">
        <v>395</v>
      </c>
      <c r="E41" s="31" t="s">
        <v>158</v>
      </c>
      <c r="F41" s="87">
        <v>206</v>
      </c>
      <c r="G41" s="31" t="s">
        <v>156</v>
      </c>
      <c r="H41" s="87" t="s">
        <v>396</v>
      </c>
      <c r="I41" s="1"/>
      <c r="J41" s="10"/>
      <c r="K41" s="8"/>
      <c r="L41" s="29"/>
      <c r="M41" s="30"/>
      <c r="N41" s="17"/>
      <c r="O41" s="155"/>
      <c r="P41" s="155"/>
      <c r="Q41" s="155"/>
      <c r="R41" s="155"/>
      <c r="S41" s="155"/>
      <c r="T41" s="155"/>
      <c r="U41" s="155"/>
      <c r="V41" s="111"/>
      <c r="W41" s="123"/>
      <c r="X41" s="132" t="s">
        <v>204</v>
      </c>
      <c r="Y41" s="122"/>
      <c r="Z41" s="132" t="s">
        <v>290</v>
      </c>
      <c r="AA41" s="122"/>
      <c r="AB41" s="132" t="s">
        <v>226</v>
      </c>
      <c r="AC41" s="122"/>
      <c r="AD41" s="132" t="s">
        <v>243</v>
      </c>
      <c r="AE41" s="122"/>
      <c r="AF41" s="132" t="s">
        <v>237</v>
      </c>
      <c r="AG41" s="122"/>
      <c r="AH41" s="132"/>
      <c r="AI41" s="121"/>
      <c r="AJ41" s="112"/>
      <c r="AK41" s="112"/>
      <c r="AL41" s="112"/>
      <c r="AM41" s="112"/>
      <c r="AN41" s="112"/>
      <c r="AO41" s="112"/>
      <c r="AP41" s="113"/>
      <c r="AQ41" s="107"/>
      <c r="AR41" s="154"/>
    </row>
    <row r="42" spans="1:44" ht="23.25" customHeight="1" thickBot="1">
      <c r="A42" s="29"/>
      <c r="B42" s="10"/>
      <c r="C42" s="47">
        <v>4</v>
      </c>
      <c r="D42" s="89"/>
      <c r="E42" s="47">
        <v>5</v>
      </c>
      <c r="F42" s="89"/>
      <c r="G42" s="47">
        <v>6</v>
      </c>
      <c r="H42" s="90"/>
      <c r="I42" s="1"/>
      <c r="J42" s="10"/>
      <c r="K42" s="8" t="s">
        <v>37</v>
      </c>
      <c r="L42" s="29">
        <v>450</v>
      </c>
      <c r="M42" s="30">
        <f>SUM(N42:U42)</f>
        <v>450</v>
      </c>
      <c r="N42" s="17"/>
      <c r="O42" s="113">
        <f aca="true" t="shared" si="1" ref="O42:U42">AJ45</f>
        <v>81.5</v>
      </c>
      <c r="P42" s="113">
        <f t="shared" si="1"/>
        <v>39</v>
      </c>
      <c r="Q42" s="113">
        <f t="shared" si="1"/>
        <v>121.5</v>
      </c>
      <c r="R42" s="113">
        <f t="shared" si="1"/>
        <v>74</v>
      </c>
      <c r="S42" s="113">
        <f t="shared" si="1"/>
        <v>114</v>
      </c>
      <c r="T42" s="113">
        <f t="shared" si="1"/>
        <v>0</v>
      </c>
      <c r="U42" s="113">
        <f t="shared" si="1"/>
        <v>20</v>
      </c>
      <c r="V42" s="114" t="s">
        <v>46</v>
      </c>
      <c r="W42" s="113" t="s">
        <v>10</v>
      </c>
      <c r="X42" s="120" t="s">
        <v>86</v>
      </c>
      <c r="Y42" s="124">
        <v>2.09</v>
      </c>
      <c r="Z42" s="156" t="s">
        <v>51</v>
      </c>
      <c r="AA42" s="124">
        <v>2.04</v>
      </c>
      <c r="AB42" s="156" t="s">
        <v>11</v>
      </c>
      <c r="AC42" s="124">
        <v>2.02</v>
      </c>
      <c r="AD42" s="156" t="s">
        <v>47</v>
      </c>
      <c r="AE42" s="124">
        <v>1.87</v>
      </c>
      <c r="AF42" s="156" t="s">
        <v>87</v>
      </c>
      <c r="AG42" s="125">
        <v>1.83</v>
      </c>
      <c r="AH42" s="120"/>
      <c r="AI42" s="124"/>
      <c r="AJ42" s="126">
        <v>6</v>
      </c>
      <c r="AK42" s="126">
        <v>4</v>
      </c>
      <c r="AL42" s="126">
        <v>10</v>
      </c>
      <c r="AM42" s="126">
        <v>2</v>
      </c>
      <c r="AN42" s="126">
        <v>8</v>
      </c>
      <c r="AO42" s="126"/>
      <c r="AP42" s="126">
        <f>30-(AJ42+AK42+AL42+AM42+AN42+AO42)</f>
        <v>0</v>
      </c>
      <c r="AQ42" s="107"/>
      <c r="AR42" s="154"/>
    </row>
    <row r="43" spans="1:44" ht="23.25" customHeight="1">
      <c r="A43" s="1"/>
      <c r="B43" s="1"/>
      <c r="C43" s="31" t="s">
        <v>159</v>
      </c>
      <c r="D43" s="87">
        <v>141</v>
      </c>
      <c r="E43" s="31" t="s">
        <v>120</v>
      </c>
      <c r="F43" s="87">
        <v>74</v>
      </c>
      <c r="G43" s="31"/>
      <c r="H43" s="87"/>
      <c r="I43" s="1"/>
      <c r="J43" s="10"/>
      <c r="K43" s="8"/>
      <c r="L43" s="29"/>
      <c r="M43" s="30"/>
      <c r="N43" s="17"/>
      <c r="O43" s="155"/>
      <c r="P43" s="155"/>
      <c r="Q43" s="155"/>
      <c r="R43" s="155"/>
      <c r="S43" s="155"/>
      <c r="T43" s="155"/>
      <c r="U43" s="155"/>
      <c r="V43" s="114" t="s">
        <v>45</v>
      </c>
      <c r="W43" s="112"/>
      <c r="X43" s="140" t="s">
        <v>301</v>
      </c>
      <c r="Y43" s="157"/>
      <c r="Z43" s="158" t="s">
        <v>288</v>
      </c>
      <c r="AA43" s="157"/>
      <c r="AB43" s="158" t="s">
        <v>295</v>
      </c>
      <c r="AC43" s="157"/>
      <c r="AD43" s="158" t="s">
        <v>227</v>
      </c>
      <c r="AE43" s="157"/>
      <c r="AF43" s="158" t="s">
        <v>302</v>
      </c>
      <c r="AG43" s="157"/>
      <c r="AH43" s="140"/>
      <c r="AI43" s="130"/>
      <c r="AJ43" s="113"/>
      <c r="AK43" s="113"/>
      <c r="AL43" s="113"/>
      <c r="AM43" s="113"/>
      <c r="AN43" s="113"/>
      <c r="AO43" s="113"/>
      <c r="AP43" s="113"/>
      <c r="AQ43" s="107"/>
      <c r="AR43" s="154"/>
    </row>
    <row r="44" spans="1:44" ht="23.25" customHeight="1" thickBot="1">
      <c r="A44" s="1"/>
      <c r="B44" s="1">
        <f>SUM(O44:U44)</f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f>SUM(N44:U44)</f>
        <v>870</v>
      </c>
      <c r="N44" s="17"/>
      <c r="O44" s="139">
        <f aca="true" t="shared" si="2" ref="O44:U44">SUM(O40:O42)</f>
        <v>168.5</v>
      </c>
      <c r="P44" s="139">
        <f t="shared" si="2"/>
        <v>74</v>
      </c>
      <c r="Q44" s="139">
        <f t="shared" si="2"/>
        <v>233.5</v>
      </c>
      <c r="R44" s="139">
        <f t="shared" si="2"/>
        <v>141</v>
      </c>
      <c r="S44" s="139">
        <f t="shared" si="2"/>
        <v>206</v>
      </c>
      <c r="T44" s="139">
        <f t="shared" si="2"/>
        <v>0</v>
      </c>
      <c r="U44" s="139">
        <f t="shared" si="2"/>
        <v>47</v>
      </c>
      <c r="V44" s="141" t="s">
        <v>5</v>
      </c>
      <c r="W44" s="142" t="s">
        <v>11</v>
      </c>
      <c r="X44" s="143" t="s">
        <v>88</v>
      </c>
      <c r="Y44" s="144">
        <v>1.99</v>
      </c>
      <c r="Z44" s="159" t="s">
        <v>90</v>
      </c>
      <c r="AA44" s="144">
        <v>1.78</v>
      </c>
      <c r="AB44" s="159" t="s">
        <v>92</v>
      </c>
      <c r="AC44" s="144">
        <v>1.71</v>
      </c>
      <c r="AD44" s="159" t="s">
        <v>89</v>
      </c>
      <c r="AE44" s="144">
        <v>1.55</v>
      </c>
      <c r="AF44" s="159" t="s">
        <v>91</v>
      </c>
      <c r="AG44" s="144">
        <v>1.45</v>
      </c>
      <c r="AH44" s="143"/>
      <c r="AI44" s="144"/>
      <c r="AJ44" s="142">
        <v>2</v>
      </c>
      <c r="AK44" s="142">
        <v>3</v>
      </c>
      <c r="AL44" s="142">
        <v>4</v>
      </c>
      <c r="AM44" s="142">
        <v>1</v>
      </c>
      <c r="AN44" s="142">
        <v>5</v>
      </c>
      <c r="AO44" s="142"/>
      <c r="AP44" s="126">
        <f>15-(AJ44+AK44+AL44+AM44+AN44+AO44)</f>
        <v>0</v>
      </c>
      <c r="AQ44" s="107"/>
      <c r="AR44" s="154"/>
    </row>
    <row r="45" spans="1:44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7"/>
      <c r="P45" s="107"/>
      <c r="Q45" s="107"/>
      <c r="R45" s="107"/>
      <c r="S45" s="107"/>
      <c r="T45" s="107"/>
      <c r="U45" s="107"/>
      <c r="V45" s="107"/>
      <c r="W45" s="91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46">
        <v>450</v>
      </c>
      <c r="AH45" s="147">
        <f>SUM(AI45:AP45)</f>
        <v>450</v>
      </c>
      <c r="AI45" s="148"/>
      <c r="AJ45" s="149">
        <f aca="true" t="shared" si="3" ref="AJ45:AP45">SUM(AJ5:AJ44)</f>
        <v>81.5</v>
      </c>
      <c r="AK45" s="149">
        <f t="shared" si="3"/>
        <v>39</v>
      </c>
      <c r="AL45" s="149">
        <f t="shared" si="3"/>
        <v>121.5</v>
      </c>
      <c r="AM45" s="149">
        <f t="shared" si="3"/>
        <v>74</v>
      </c>
      <c r="AN45" s="149">
        <f t="shared" si="3"/>
        <v>114</v>
      </c>
      <c r="AO45" s="149">
        <f t="shared" si="3"/>
        <v>0</v>
      </c>
      <c r="AP45" s="149">
        <f t="shared" si="3"/>
        <v>20</v>
      </c>
      <c r="AQ45" s="107"/>
      <c r="AR45" s="154"/>
    </row>
    <row r="46" spans="1:44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7"/>
      <c r="P46" s="107"/>
      <c r="Q46" s="107"/>
      <c r="R46" s="107"/>
      <c r="S46" s="107"/>
      <c r="T46" s="107"/>
      <c r="U46" s="107"/>
      <c r="V46" s="107"/>
      <c r="W46" s="9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47"/>
      <c r="AI46" s="147"/>
      <c r="AJ46" s="147"/>
      <c r="AK46" s="147"/>
      <c r="AL46" s="147"/>
      <c r="AM46" s="147"/>
      <c r="AN46" s="147"/>
      <c r="AO46" s="147"/>
      <c r="AP46" s="147"/>
      <c r="AQ46" s="107"/>
      <c r="AR46" s="154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workbookViewId="0" topLeftCell="A1">
      <selection activeCell="A1" sqref="A1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4.88671875" style="0" customWidth="1"/>
    <col min="9" max="9" width="7.5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56</v>
      </c>
      <c r="B1" s="1"/>
      <c r="C1" s="1"/>
      <c r="D1" s="1"/>
      <c r="E1" s="1"/>
      <c r="F1" s="7" t="s">
        <v>85</v>
      </c>
      <c r="G1" s="7"/>
      <c r="H1" s="161"/>
      <c r="I1" s="1"/>
      <c r="J1" s="7" t="s">
        <v>397</v>
      </c>
      <c r="K1" s="10"/>
      <c r="L1" s="1"/>
      <c r="M1" s="10"/>
      <c r="N1" s="107"/>
      <c r="O1" s="107"/>
      <c r="P1" s="107"/>
      <c r="Q1" s="107"/>
      <c r="R1" s="107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62"/>
      <c r="O2" s="163"/>
      <c r="P2" s="165"/>
      <c r="Q2" s="164"/>
      <c r="R2" s="165"/>
    </row>
    <row r="3" spans="1:18" ht="16.5">
      <c r="A3" s="20" t="s">
        <v>58</v>
      </c>
      <c r="B3" s="166" t="s">
        <v>336</v>
      </c>
      <c r="C3" s="167" t="s">
        <v>32</v>
      </c>
      <c r="D3" s="166" t="s">
        <v>270</v>
      </c>
      <c r="E3" s="167" t="s">
        <v>32</v>
      </c>
      <c r="F3" s="166" t="s">
        <v>353</v>
      </c>
      <c r="G3" s="167" t="s">
        <v>32</v>
      </c>
      <c r="H3" s="166" t="s">
        <v>337</v>
      </c>
      <c r="I3" s="167" t="s">
        <v>32</v>
      </c>
      <c r="J3" s="166" t="s">
        <v>307</v>
      </c>
      <c r="K3" s="167" t="s">
        <v>32</v>
      </c>
      <c r="L3" s="166" t="s">
        <v>358</v>
      </c>
      <c r="M3" s="167" t="s">
        <v>32</v>
      </c>
      <c r="N3" s="136"/>
      <c r="O3" s="354" t="s">
        <v>378</v>
      </c>
      <c r="P3" s="231"/>
      <c r="Q3" s="199" t="s">
        <v>57</v>
      </c>
      <c r="R3" s="232"/>
    </row>
    <row r="4" spans="1:18" ht="18" thickBot="1">
      <c r="A4" s="19" t="s">
        <v>59</v>
      </c>
      <c r="B4" s="168" t="s">
        <v>25</v>
      </c>
      <c r="C4" s="84">
        <v>26.2</v>
      </c>
      <c r="D4" s="168" t="s">
        <v>21</v>
      </c>
      <c r="E4" s="84">
        <v>26.3</v>
      </c>
      <c r="F4" s="210" t="s">
        <v>24</v>
      </c>
      <c r="G4" s="84">
        <v>26.4</v>
      </c>
      <c r="H4" s="168" t="s">
        <v>25</v>
      </c>
      <c r="I4" s="84">
        <v>27.2</v>
      </c>
      <c r="J4" s="168" t="s">
        <v>23</v>
      </c>
      <c r="K4" s="83">
        <v>27.5</v>
      </c>
      <c r="L4" s="168" t="s">
        <v>21</v>
      </c>
      <c r="M4" s="83">
        <v>29.1</v>
      </c>
      <c r="N4" s="136"/>
      <c r="O4" s="355"/>
      <c r="P4" s="356"/>
      <c r="Q4" s="357" t="s">
        <v>379</v>
      </c>
      <c r="R4" s="356"/>
    </row>
    <row r="5" spans="1:18" ht="16.5">
      <c r="A5" s="52" t="s">
        <v>58</v>
      </c>
      <c r="B5" s="215" t="s">
        <v>269</v>
      </c>
      <c r="C5" s="170" t="s">
        <v>32</v>
      </c>
      <c r="D5" s="215" t="s">
        <v>338</v>
      </c>
      <c r="E5" s="170" t="s">
        <v>32</v>
      </c>
      <c r="F5" s="211" t="s">
        <v>308</v>
      </c>
      <c r="G5" s="170" t="s">
        <v>32</v>
      </c>
      <c r="H5" s="215" t="s">
        <v>279</v>
      </c>
      <c r="I5" s="170" t="s">
        <v>32</v>
      </c>
      <c r="J5" s="215" t="s">
        <v>355</v>
      </c>
      <c r="K5" s="170" t="s">
        <v>32</v>
      </c>
      <c r="L5" s="215" t="s">
        <v>309</v>
      </c>
      <c r="M5" s="170" t="s">
        <v>32</v>
      </c>
      <c r="N5" s="136"/>
      <c r="O5" s="237" t="s">
        <v>380</v>
      </c>
      <c r="P5" s="236"/>
      <c r="Q5" s="235" t="s">
        <v>270</v>
      </c>
      <c r="R5" s="236"/>
    </row>
    <row r="6" spans="1:18" ht="16.5">
      <c r="A6" s="19" t="s">
        <v>60</v>
      </c>
      <c r="B6" s="168" t="s">
        <v>21</v>
      </c>
      <c r="C6" s="84">
        <v>25.3</v>
      </c>
      <c r="D6" s="168" t="s">
        <v>25</v>
      </c>
      <c r="E6" s="16">
        <v>25.3</v>
      </c>
      <c r="F6" s="210" t="s">
        <v>23</v>
      </c>
      <c r="G6" s="84">
        <v>26</v>
      </c>
      <c r="H6" s="168" t="s">
        <v>24</v>
      </c>
      <c r="I6" s="84">
        <v>26.1</v>
      </c>
      <c r="J6" s="168" t="s">
        <v>24</v>
      </c>
      <c r="K6" s="84">
        <v>27</v>
      </c>
      <c r="L6" s="168" t="s">
        <v>23</v>
      </c>
      <c r="M6" s="171">
        <v>27.3</v>
      </c>
      <c r="N6" s="136"/>
      <c r="O6" s="237" t="s">
        <v>23</v>
      </c>
      <c r="P6" s="236">
        <v>1.58</v>
      </c>
      <c r="Q6" s="239" t="s">
        <v>21</v>
      </c>
      <c r="R6" s="234">
        <v>1.71</v>
      </c>
    </row>
    <row r="7" spans="1:18" ht="16.5">
      <c r="A7" s="52" t="s">
        <v>58</v>
      </c>
      <c r="B7" s="216" t="s">
        <v>311</v>
      </c>
      <c r="C7" s="170" t="s">
        <v>32</v>
      </c>
      <c r="D7" s="216" t="s">
        <v>339</v>
      </c>
      <c r="E7" s="170" t="s">
        <v>32</v>
      </c>
      <c r="F7" s="212" t="s">
        <v>357</v>
      </c>
      <c r="G7" s="170"/>
      <c r="H7" s="216" t="s">
        <v>359</v>
      </c>
      <c r="I7" s="170" t="s">
        <v>32</v>
      </c>
      <c r="J7" s="216" t="s">
        <v>360</v>
      </c>
      <c r="K7" s="170" t="s">
        <v>32</v>
      </c>
      <c r="L7" s="215" t="s">
        <v>310</v>
      </c>
      <c r="M7" s="172" t="s">
        <v>32</v>
      </c>
      <c r="N7" s="136"/>
      <c r="O7" s="240" t="s">
        <v>312</v>
      </c>
      <c r="P7" s="231"/>
      <c r="Q7" s="235" t="s">
        <v>178</v>
      </c>
      <c r="R7" s="236"/>
    </row>
    <row r="8" spans="1:18" ht="16.5">
      <c r="A8" s="19" t="s">
        <v>61</v>
      </c>
      <c r="B8" s="217" t="s">
        <v>23</v>
      </c>
      <c r="C8" s="173">
        <v>25.7</v>
      </c>
      <c r="D8" s="217" t="s">
        <v>25</v>
      </c>
      <c r="E8" s="173">
        <v>26</v>
      </c>
      <c r="F8" s="213" t="s">
        <v>24</v>
      </c>
      <c r="G8" s="173">
        <v>26</v>
      </c>
      <c r="H8" s="217" t="s">
        <v>21</v>
      </c>
      <c r="I8" s="173">
        <v>26.6</v>
      </c>
      <c r="J8" s="217" t="s">
        <v>24</v>
      </c>
      <c r="K8" s="173">
        <v>27.1</v>
      </c>
      <c r="L8" s="217" t="s">
        <v>23</v>
      </c>
      <c r="M8" s="175">
        <v>27.4</v>
      </c>
      <c r="N8" s="136"/>
      <c r="O8" s="233" t="s">
        <v>23</v>
      </c>
      <c r="P8" s="234">
        <v>1.59</v>
      </c>
      <c r="Q8" s="235" t="s">
        <v>21</v>
      </c>
      <c r="R8" s="236">
        <v>1.81</v>
      </c>
    </row>
    <row r="9" spans="1:18" ht="16.5">
      <c r="A9" s="52" t="s">
        <v>58</v>
      </c>
      <c r="B9" s="215" t="s">
        <v>340</v>
      </c>
      <c r="C9" s="170" t="s">
        <v>32</v>
      </c>
      <c r="D9" s="215" t="s">
        <v>312</v>
      </c>
      <c r="E9" s="170" t="s">
        <v>32</v>
      </c>
      <c r="F9" s="211" t="s">
        <v>277</v>
      </c>
      <c r="G9" s="170" t="s">
        <v>32</v>
      </c>
      <c r="H9" s="215" t="s">
        <v>278</v>
      </c>
      <c r="I9" s="170" t="s">
        <v>32</v>
      </c>
      <c r="J9" s="215"/>
      <c r="K9" s="170"/>
      <c r="L9" s="215"/>
      <c r="M9" s="176"/>
      <c r="N9" s="136"/>
      <c r="O9" s="237" t="s">
        <v>314</v>
      </c>
      <c r="P9" s="236"/>
      <c r="Q9" s="238" t="s">
        <v>359</v>
      </c>
      <c r="R9" s="231"/>
    </row>
    <row r="10" spans="1:18" ht="16.5">
      <c r="A10" s="55" t="s">
        <v>62</v>
      </c>
      <c r="B10" s="217" t="s">
        <v>25</v>
      </c>
      <c r="C10" s="173">
        <v>25.3</v>
      </c>
      <c r="D10" s="217" t="s">
        <v>23</v>
      </c>
      <c r="E10" s="173">
        <v>26.4</v>
      </c>
      <c r="F10" s="213" t="s">
        <v>24</v>
      </c>
      <c r="G10" s="173">
        <v>26.4</v>
      </c>
      <c r="H10" s="217" t="s">
        <v>22</v>
      </c>
      <c r="I10" s="174">
        <v>29.8</v>
      </c>
      <c r="J10" s="217"/>
      <c r="K10" s="174"/>
      <c r="L10" s="217"/>
      <c r="M10" s="177"/>
      <c r="N10" s="136"/>
      <c r="O10" s="237" t="s">
        <v>23</v>
      </c>
      <c r="P10" s="236">
        <v>1.65</v>
      </c>
      <c r="Q10" s="239" t="s">
        <v>21</v>
      </c>
      <c r="R10" s="234">
        <v>1.35</v>
      </c>
    </row>
    <row r="11" spans="1:18" ht="16.5">
      <c r="A11" s="19" t="s">
        <v>63</v>
      </c>
      <c r="B11" s="218" t="s">
        <v>341</v>
      </c>
      <c r="C11" s="16" t="s">
        <v>32</v>
      </c>
      <c r="D11" s="218" t="s">
        <v>342</v>
      </c>
      <c r="E11" s="16" t="s">
        <v>32</v>
      </c>
      <c r="F11" s="214" t="s">
        <v>313</v>
      </c>
      <c r="G11" s="16" t="s">
        <v>32</v>
      </c>
      <c r="H11" s="218" t="s">
        <v>362</v>
      </c>
      <c r="I11" s="16" t="s">
        <v>32</v>
      </c>
      <c r="J11" s="168"/>
      <c r="K11" s="16"/>
      <c r="L11" s="210"/>
      <c r="M11" s="16"/>
      <c r="N11" s="136"/>
      <c r="O11" s="240" t="s">
        <v>308</v>
      </c>
      <c r="P11" s="231"/>
      <c r="Q11" s="235" t="s">
        <v>362</v>
      </c>
      <c r="R11" s="236"/>
    </row>
    <row r="12" spans="1:18" ht="16.5">
      <c r="A12" s="19" t="s">
        <v>64</v>
      </c>
      <c r="B12" s="217" t="s">
        <v>23</v>
      </c>
      <c r="C12" s="174">
        <v>25.4</v>
      </c>
      <c r="D12" s="217" t="s">
        <v>25</v>
      </c>
      <c r="E12" s="173">
        <v>26.2</v>
      </c>
      <c r="F12" s="213" t="s">
        <v>23</v>
      </c>
      <c r="G12" s="173">
        <v>26.9</v>
      </c>
      <c r="H12" s="213" t="s">
        <v>24</v>
      </c>
      <c r="I12" s="173">
        <v>28</v>
      </c>
      <c r="J12" s="213"/>
      <c r="K12" s="173"/>
      <c r="L12" s="213"/>
      <c r="M12" s="173"/>
      <c r="N12" s="136"/>
      <c r="O12" s="233" t="s">
        <v>23</v>
      </c>
      <c r="P12" s="234">
        <v>1.6</v>
      </c>
      <c r="Q12" s="235" t="s">
        <v>24</v>
      </c>
      <c r="R12" s="236">
        <v>1.52</v>
      </c>
    </row>
    <row r="13" spans="1:18" ht="16.5">
      <c r="A13" s="52" t="s">
        <v>58</v>
      </c>
      <c r="B13" s="215" t="s">
        <v>264</v>
      </c>
      <c r="C13" s="170" t="s">
        <v>32</v>
      </c>
      <c r="D13" s="215" t="s">
        <v>363</v>
      </c>
      <c r="E13" s="178" t="s">
        <v>32</v>
      </c>
      <c r="F13" s="211" t="s">
        <v>314</v>
      </c>
      <c r="G13" s="178" t="s">
        <v>32</v>
      </c>
      <c r="H13" s="211" t="s">
        <v>364</v>
      </c>
      <c r="I13" s="178" t="s">
        <v>32</v>
      </c>
      <c r="J13" s="211" t="s">
        <v>365</v>
      </c>
      <c r="K13" s="178" t="s">
        <v>32</v>
      </c>
      <c r="L13" s="211"/>
      <c r="M13" s="84"/>
      <c r="N13" s="136"/>
      <c r="O13" s="237" t="s">
        <v>310</v>
      </c>
      <c r="P13" s="236"/>
      <c r="Q13" s="238" t="s">
        <v>356</v>
      </c>
      <c r="R13" s="231"/>
    </row>
    <row r="14" spans="1:18" ht="16.5">
      <c r="A14" s="19" t="s">
        <v>65</v>
      </c>
      <c r="B14" s="168" t="s">
        <v>25</v>
      </c>
      <c r="C14" s="84">
        <v>25.5</v>
      </c>
      <c r="D14" s="168" t="s">
        <v>24</v>
      </c>
      <c r="E14" s="84">
        <v>26.4</v>
      </c>
      <c r="F14" s="210" t="s">
        <v>23</v>
      </c>
      <c r="G14" s="84">
        <v>27.3</v>
      </c>
      <c r="H14" s="210" t="s">
        <v>24</v>
      </c>
      <c r="I14" s="84">
        <v>28</v>
      </c>
      <c r="J14" s="210" t="s">
        <v>24</v>
      </c>
      <c r="K14" s="84">
        <v>29.1</v>
      </c>
      <c r="L14" s="210"/>
      <c r="M14" s="84"/>
      <c r="N14" s="136"/>
      <c r="O14" s="237" t="s">
        <v>23</v>
      </c>
      <c r="P14" s="236">
        <v>1.45</v>
      </c>
      <c r="Q14" s="239" t="s">
        <v>24</v>
      </c>
      <c r="R14" s="234">
        <v>1.41</v>
      </c>
    </row>
    <row r="15" spans="1:18" ht="16.5">
      <c r="A15" s="52" t="s">
        <v>58</v>
      </c>
      <c r="B15" s="216" t="s">
        <v>290</v>
      </c>
      <c r="C15" s="170" t="s">
        <v>32</v>
      </c>
      <c r="D15" s="216" t="s">
        <v>366</v>
      </c>
      <c r="E15" s="178" t="s">
        <v>32</v>
      </c>
      <c r="F15" s="212" t="s">
        <v>343</v>
      </c>
      <c r="G15" s="178" t="s">
        <v>32</v>
      </c>
      <c r="H15" s="212" t="s">
        <v>344</v>
      </c>
      <c r="I15" s="178" t="s">
        <v>32</v>
      </c>
      <c r="J15" s="211" t="s">
        <v>315</v>
      </c>
      <c r="K15" s="178" t="s">
        <v>32</v>
      </c>
      <c r="L15" s="211" t="s">
        <v>367</v>
      </c>
      <c r="M15" s="179" t="s">
        <v>32</v>
      </c>
      <c r="N15" s="136"/>
      <c r="O15" s="240" t="s">
        <v>278</v>
      </c>
      <c r="P15" s="231"/>
      <c r="Q15" s="235" t="s">
        <v>365</v>
      </c>
      <c r="R15" s="236"/>
    </row>
    <row r="16" spans="1:18" ht="16.5">
      <c r="A16" s="55" t="s">
        <v>66</v>
      </c>
      <c r="B16" s="217" t="s">
        <v>25</v>
      </c>
      <c r="C16" s="173">
        <v>24.9</v>
      </c>
      <c r="D16" s="217" t="s">
        <v>21</v>
      </c>
      <c r="E16" s="173">
        <v>25.3</v>
      </c>
      <c r="F16" s="213" t="s">
        <v>25</v>
      </c>
      <c r="G16" s="173">
        <v>25.4</v>
      </c>
      <c r="H16" s="213" t="s">
        <v>25</v>
      </c>
      <c r="I16" s="173">
        <v>25.5</v>
      </c>
      <c r="J16" s="213" t="s">
        <v>23</v>
      </c>
      <c r="K16" s="173">
        <v>25.9</v>
      </c>
      <c r="L16" s="213" t="s">
        <v>24</v>
      </c>
      <c r="M16" s="177">
        <v>26.2</v>
      </c>
      <c r="N16" s="136"/>
      <c r="O16" s="233" t="s">
        <v>22</v>
      </c>
      <c r="P16" s="234">
        <v>1.24</v>
      </c>
      <c r="Q16" s="235" t="s">
        <v>24</v>
      </c>
      <c r="R16" s="236">
        <v>1.25</v>
      </c>
    </row>
    <row r="17" spans="1:18" ht="16.5">
      <c r="A17" s="19" t="s">
        <v>58</v>
      </c>
      <c r="B17" s="168" t="s">
        <v>368</v>
      </c>
      <c r="C17" s="16" t="s">
        <v>32</v>
      </c>
      <c r="D17" s="168" t="s">
        <v>369</v>
      </c>
      <c r="E17" s="84" t="s">
        <v>32</v>
      </c>
      <c r="F17" s="210" t="s">
        <v>370</v>
      </c>
      <c r="G17" s="84" t="s">
        <v>32</v>
      </c>
      <c r="H17" s="210" t="s">
        <v>316</v>
      </c>
      <c r="I17" s="84" t="s">
        <v>32</v>
      </c>
      <c r="J17" s="210" t="s">
        <v>317</v>
      </c>
      <c r="K17" s="84"/>
      <c r="L17" s="210" t="s">
        <v>345</v>
      </c>
      <c r="M17" s="180" t="s">
        <v>32</v>
      </c>
      <c r="N17" s="136"/>
      <c r="O17" s="237" t="s">
        <v>313</v>
      </c>
      <c r="P17" s="236"/>
      <c r="Q17" s="238" t="s">
        <v>188</v>
      </c>
      <c r="R17" s="231"/>
    </row>
    <row r="18" spans="1:18" ht="16.5">
      <c r="A18" s="19" t="s">
        <v>67</v>
      </c>
      <c r="B18" s="168" t="s">
        <v>21</v>
      </c>
      <c r="C18" s="84">
        <v>24.6</v>
      </c>
      <c r="D18" s="168" t="s">
        <v>24</v>
      </c>
      <c r="E18" s="84">
        <v>25.5</v>
      </c>
      <c r="F18" s="210" t="s">
        <v>25</v>
      </c>
      <c r="G18" s="84">
        <v>25.5</v>
      </c>
      <c r="H18" s="210" t="s">
        <v>23</v>
      </c>
      <c r="I18" s="84">
        <v>26</v>
      </c>
      <c r="J18" s="210" t="s">
        <v>23</v>
      </c>
      <c r="K18" s="84">
        <v>26.1</v>
      </c>
      <c r="L18" s="210" t="s">
        <v>25</v>
      </c>
      <c r="M18" s="84">
        <v>26.8</v>
      </c>
      <c r="N18" s="136"/>
      <c r="O18" s="237" t="s">
        <v>23</v>
      </c>
      <c r="P18" s="236">
        <v>1.42</v>
      </c>
      <c r="Q18" s="235" t="s">
        <v>24</v>
      </c>
      <c r="R18" s="236">
        <v>1.71</v>
      </c>
    </row>
    <row r="19" spans="1:18" ht="16.5">
      <c r="A19" s="52" t="s">
        <v>58</v>
      </c>
      <c r="B19" s="160" t="s">
        <v>291</v>
      </c>
      <c r="C19" s="178" t="s">
        <v>32</v>
      </c>
      <c r="D19" s="215" t="s">
        <v>346</v>
      </c>
      <c r="E19" s="178" t="s">
        <v>32</v>
      </c>
      <c r="F19" s="211" t="s">
        <v>371</v>
      </c>
      <c r="G19" s="178" t="s">
        <v>32</v>
      </c>
      <c r="H19" s="211" t="s">
        <v>372</v>
      </c>
      <c r="I19" s="178"/>
      <c r="J19" s="219" t="s">
        <v>289</v>
      </c>
      <c r="K19" s="178" t="s">
        <v>32</v>
      </c>
      <c r="L19" s="211"/>
      <c r="M19" s="179"/>
      <c r="N19" s="136"/>
      <c r="O19" s="240" t="s">
        <v>257</v>
      </c>
      <c r="P19" s="231"/>
      <c r="Q19" s="238"/>
      <c r="R19" s="231"/>
    </row>
    <row r="20" spans="1:18" ht="16.5">
      <c r="A20" s="55" t="s">
        <v>68</v>
      </c>
      <c r="B20" s="217" t="s">
        <v>25</v>
      </c>
      <c r="C20" s="173">
        <v>24.6</v>
      </c>
      <c r="D20" s="217" t="s">
        <v>25</v>
      </c>
      <c r="E20" s="173">
        <v>24.6</v>
      </c>
      <c r="F20" s="213" t="s">
        <v>21</v>
      </c>
      <c r="G20" s="173">
        <v>25.3</v>
      </c>
      <c r="H20" s="213" t="s">
        <v>24</v>
      </c>
      <c r="I20" s="173">
        <v>26.5</v>
      </c>
      <c r="J20" s="213" t="s">
        <v>23</v>
      </c>
      <c r="K20" s="173">
        <v>26.7</v>
      </c>
      <c r="L20" s="213"/>
      <c r="M20" s="177"/>
      <c r="N20" s="136"/>
      <c r="O20" s="233" t="s">
        <v>23</v>
      </c>
      <c r="P20" s="234">
        <v>1.81</v>
      </c>
      <c r="Q20" s="239"/>
      <c r="R20" s="234"/>
    </row>
    <row r="21" spans="1:18" ht="16.5">
      <c r="A21" s="19" t="s">
        <v>58</v>
      </c>
      <c r="B21" s="168" t="s">
        <v>347</v>
      </c>
      <c r="C21" s="84" t="s">
        <v>32</v>
      </c>
      <c r="D21" s="169" t="s">
        <v>348</v>
      </c>
      <c r="E21" s="84" t="s">
        <v>32</v>
      </c>
      <c r="F21" s="210" t="s">
        <v>302</v>
      </c>
      <c r="G21" s="84" t="s">
        <v>32</v>
      </c>
      <c r="H21" s="210" t="s">
        <v>349</v>
      </c>
      <c r="I21" s="84" t="s">
        <v>32</v>
      </c>
      <c r="J21" s="209"/>
      <c r="K21" s="84"/>
      <c r="L21" s="210"/>
      <c r="M21" s="84"/>
      <c r="N21" s="136"/>
      <c r="O21" s="237" t="s">
        <v>307</v>
      </c>
      <c r="P21" s="236"/>
      <c r="Q21" s="235"/>
      <c r="R21" s="236"/>
    </row>
    <row r="22" spans="1:18" ht="16.5">
      <c r="A22" s="19" t="s">
        <v>69</v>
      </c>
      <c r="B22" s="168" t="s">
        <v>25</v>
      </c>
      <c r="C22" s="84">
        <v>25.1</v>
      </c>
      <c r="D22" s="168" t="s">
        <v>25</v>
      </c>
      <c r="E22" s="84">
        <v>25.1</v>
      </c>
      <c r="F22" s="210" t="s">
        <v>24</v>
      </c>
      <c r="G22" s="84">
        <v>26.3</v>
      </c>
      <c r="H22" s="210" t="s">
        <v>25</v>
      </c>
      <c r="I22" s="84">
        <v>26.9</v>
      </c>
      <c r="J22" s="210"/>
      <c r="K22" s="84"/>
      <c r="L22" s="210"/>
      <c r="M22" s="84"/>
      <c r="N22" s="136"/>
      <c r="O22" s="237" t="s">
        <v>23</v>
      </c>
      <c r="P22" s="236">
        <v>1.31</v>
      </c>
      <c r="Q22" s="235"/>
      <c r="R22" s="236"/>
    </row>
    <row r="23" spans="1:18" ht="16.5">
      <c r="A23" s="52" t="s">
        <v>58</v>
      </c>
      <c r="B23" s="215" t="s">
        <v>373</v>
      </c>
      <c r="C23" s="178" t="s">
        <v>32</v>
      </c>
      <c r="D23" s="215" t="s">
        <v>374</v>
      </c>
      <c r="E23" s="178" t="s">
        <v>32</v>
      </c>
      <c r="F23" s="211" t="s">
        <v>293</v>
      </c>
      <c r="G23" s="178" t="s">
        <v>32</v>
      </c>
      <c r="H23" s="211" t="s">
        <v>350</v>
      </c>
      <c r="I23" s="178" t="s">
        <v>32</v>
      </c>
      <c r="J23" s="211"/>
      <c r="K23" s="178"/>
      <c r="L23" s="211"/>
      <c r="M23" s="179"/>
      <c r="N23" s="136"/>
      <c r="O23" s="240" t="s">
        <v>164</v>
      </c>
      <c r="P23" s="231"/>
      <c r="Q23" s="238"/>
      <c r="R23" s="231"/>
    </row>
    <row r="24" spans="1:18" ht="16.5">
      <c r="A24" s="55" t="s">
        <v>70</v>
      </c>
      <c r="B24" s="217" t="s">
        <v>21</v>
      </c>
      <c r="C24" s="173">
        <v>25.2</v>
      </c>
      <c r="D24" s="217" t="s">
        <v>21</v>
      </c>
      <c r="E24" s="173">
        <v>25.3</v>
      </c>
      <c r="F24" s="213" t="s">
        <v>21</v>
      </c>
      <c r="G24" s="173">
        <v>25.9</v>
      </c>
      <c r="H24" s="213" t="s">
        <v>25</v>
      </c>
      <c r="I24" s="173">
        <v>28.2</v>
      </c>
      <c r="J24" s="213"/>
      <c r="K24" s="173"/>
      <c r="L24" s="213"/>
      <c r="M24" s="177"/>
      <c r="N24" s="136"/>
      <c r="O24" s="233" t="s">
        <v>25</v>
      </c>
      <c r="P24" s="234">
        <v>1.92</v>
      </c>
      <c r="Q24" s="239"/>
      <c r="R24" s="234"/>
    </row>
    <row r="25" spans="1:18" ht="16.5">
      <c r="A25" s="19" t="s">
        <v>58</v>
      </c>
      <c r="B25" s="168" t="s">
        <v>154</v>
      </c>
      <c r="C25" s="84" t="s">
        <v>40</v>
      </c>
      <c r="D25" s="168" t="s">
        <v>318</v>
      </c>
      <c r="E25" s="84" t="s">
        <v>40</v>
      </c>
      <c r="F25" s="210" t="s">
        <v>319</v>
      </c>
      <c r="G25" s="84" t="s">
        <v>40</v>
      </c>
      <c r="H25" s="210" t="s">
        <v>265</v>
      </c>
      <c r="I25" s="84" t="s">
        <v>40</v>
      </c>
      <c r="J25" s="210" t="s">
        <v>351</v>
      </c>
      <c r="K25" s="84" t="s">
        <v>40</v>
      </c>
      <c r="L25" s="210"/>
      <c r="M25" s="84"/>
      <c r="N25" s="136"/>
      <c r="O25" s="237" t="s">
        <v>338</v>
      </c>
      <c r="P25" s="236"/>
      <c r="Q25" s="235"/>
      <c r="R25" s="236"/>
    </row>
    <row r="26" spans="1:18" ht="16.5">
      <c r="A26" s="19" t="s">
        <v>71</v>
      </c>
      <c r="B26" s="168" t="s">
        <v>23</v>
      </c>
      <c r="C26" s="84">
        <v>24.1</v>
      </c>
      <c r="D26" s="168" t="s">
        <v>23</v>
      </c>
      <c r="E26" s="84">
        <v>24.7</v>
      </c>
      <c r="F26" s="210" t="s">
        <v>23</v>
      </c>
      <c r="G26" s="84">
        <v>24.9</v>
      </c>
      <c r="H26" s="210" t="s">
        <v>21</v>
      </c>
      <c r="I26" s="84">
        <v>25.6</v>
      </c>
      <c r="J26" s="210" t="s">
        <v>25</v>
      </c>
      <c r="K26" s="84">
        <v>28.1</v>
      </c>
      <c r="L26" s="210"/>
      <c r="M26" s="84"/>
      <c r="N26" s="136"/>
      <c r="O26" s="237" t="s">
        <v>25</v>
      </c>
      <c r="P26" s="236">
        <v>1.75</v>
      </c>
      <c r="Q26" s="235"/>
      <c r="R26" s="236"/>
    </row>
    <row r="27" spans="1:18" ht="16.5">
      <c r="A27" s="52" t="s">
        <v>58</v>
      </c>
      <c r="B27" s="215" t="s">
        <v>320</v>
      </c>
      <c r="C27" s="178" t="s">
        <v>40</v>
      </c>
      <c r="D27" s="215" t="s">
        <v>361</v>
      </c>
      <c r="E27" s="178" t="s">
        <v>39</v>
      </c>
      <c r="F27" s="211" t="s">
        <v>321</v>
      </c>
      <c r="G27" s="178" t="s">
        <v>40</v>
      </c>
      <c r="H27" s="211" t="s">
        <v>183</v>
      </c>
      <c r="I27" s="178" t="s">
        <v>40</v>
      </c>
      <c r="J27" s="211" t="s">
        <v>354</v>
      </c>
      <c r="K27" s="178" t="s">
        <v>40</v>
      </c>
      <c r="L27" s="211" t="s">
        <v>322</v>
      </c>
      <c r="M27" s="179" t="s">
        <v>40</v>
      </c>
      <c r="N27" s="136"/>
      <c r="O27" s="240" t="s">
        <v>342</v>
      </c>
      <c r="P27" s="231"/>
      <c r="Q27" s="238"/>
      <c r="R27" s="231"/>
    </row>
    <row r="28" spans="1:18" ht="16.5">
      <c r="A28" s="55" t="s">
        <v>72</v>
      </c>
      <c r="B28" s="217" t="s">
        <v>23</v>
      </c>
      <c r="C28" s="173">
        <v>23.6</v>
      </c>
      <c r="D28" s="217" t="s">
        <v>23</v>
      </c>
      <c r="E28" s="173">
        <v>24.1</v>
      </c>
      <c r="F28" s="213" t="s">
        <v>23</v>
      </c>
      <c r="G28" s="173">
        <v>24.3</v>
      </c>
      <c r="H28" s="213" t="s">
        <v>21</v>
      </c>
      <c r="I28" s="173">
        <v>24.8</v>
      </c>
      <c r="J28" s="213" t="s">
        <v>21</v>
      </c>
      <c r="K28" s="173">
        <v>25.3</v>
      </c>
      <c r="L28" s="213" t="s">
        <v>23</v>
      </c>
      <c r="M28" s="177">
        <v>26.4</v>
      </c>
      <c r="N28" s="136"/>
      <c r="O28" s="233" t="s">
        <v>25</v>
      </c>
      <c r="P28" s="234">
        <v>1.66</v>
      </c>
      <c r="Q28" s="239"/>
      <c r="R28" s="234"/>
    </row>
    <row r="29" spans="1:18" ht="16.5">
      <c r="A29" s="52" t="s">
        <v>58</v>
      </c>
      <c r="B29" s="216" t="s">
        <v>328</v>
      </c>
      <c r="C29" s="170" t="s">
        <v>40</v>
      </c>
      <c r="D29" s="216" t="s">
        <v>326</v>
      </c>
      <c r="E29" s="170" t="s">
        <v>327</v>
      </c>
      <c r="F29" s="212" t="s">
        <v>325</v>
      </c>
      <c r="G29" s="317" t="s">
        <v>40</v>
      </c>
      <c r="H29" s="212" t="s">
        <v>324</v>
      </c>
      <c r="I29" s="318" t="s">
        <v>40</v>
      </c>
      <c r="J29" s="211" t="s">
        <v>323</v>
      </c>
      <c r="K29" s="318" t="s">
        <v>40</v>
      </c>
      <c r="L29" s="319"/>
      <c r="M29" s="172"/>
      <c r="N29" s="136"/>
      <c r="O29" s="241" t="s">
        <v>336</v>
      </c>
      <c r="P29" s="236"/>
      <c r="Q29" s="235"/>
      <c r="R29" s="236"/>
    </row>
    <row r="30" spans="1:18" ht="16.5">
      <c r="A30" s="55" t="s">
        <v>73</v>
      </c>
      <c r="B30" s="217" t="s">
        <v>23</v>
      </c>
      <c r="C30" s="320">
        <v>23.9</v>
      </c>
      <c r="D30" s="217" t="s">
        <v>23</v>
      </c>
      <c r="E30" s="321">
        <v>24.5</v>
      </c>
      <c r="F30" s="213" t="s">
        <v>23</v>
      </c>
      <c r="G30" s="322">
        <v>24.5</v>
      </c>
      <c r="H30" s="213" t="s">
        <v>23</v>
      </c>
      <c r="I30" s="323">
        <v>27.2</v>
      </c>
      <c r="J30" s="213" t="s">
        <v>23</v>
      </c>
      <c r="K30" s="323">
        <v>27.6</v>
      </c>
      <c r="L30" s="213"/>
      <c r="M30" s="324"/>
      <c r="N30" s="136"/>
      <c r="O30" s="242" t="s">
        <v>25</v>
      </c>
      <c r="P30" s="234">
        <v>1.5</v>
      </c>
      <c r="Q30" s="235"/>
      <c r="R30" s="236"/>
    </row>
    <row r="31" spans="1:18" ht="16.5">
      <c r="A31" s="21" t="s">
        <v>58</v>
      </c>
      <c r="B31" s="169" t="s">
        <v>287</v>
      </c>
      <c r="C31" s="16" t="s">
        <v>40</v>
      </c>
      <c r="D31" s="168" t="s">
        <v>352</v>
      </c>
      <c r="E31" s="16" t="s">
        <v>40</v>
      </c>
      <c r="F31" s="210" t="s">
        <v>329</v>
      </c>
      <c r="G31" s="16" t="s">
        <v>40</v>
      </c>
      <c r="H31" s="209" t="s">
        <v>330</v>
      </c>
      <c r="I31" s="16" t="s">
        <v>40</v>
      </c>
      <c r="J31" s="168"/>
      <c r="K31" s="16"/>
      <c r="L31" s="316"/>
      <c r="M31" s="184"/>
      <c r="N31" s="136"/>
      <c r="O31" s="237" t="s">
        <v>339</v>
      </c>
      <c r="P31" s="236"/>
      <c r="Q31" s="238"/>
      <c r="R31" s="231"/>
    </row>
    <row r="32" spans="1:18" ht="16.5">
      <c r="A32" s="328" t="s">
        <v>303</v>
      </c>
      <c r="B32" s="218" t="s">
        <v>24</v>
      </c>
      <c r="C32" s="83">
        <v>24</v>
      </c>
      <c r="D32" s="168" t="s">
        <v>25</v>
      </c>
      <c r="E32" s="10">
        <v>24.9</v>
      </c>
      <c r="F32" s="210" t="s">
        <v>23</v>
      </c>
      <c r="G32" s="10">
        <v>25.1</v>
      </c>
      <c r="H32" s="168" t="s">
        <v>23</v>
      </c>
      <c r="I32" s="91">
        <v>25.2</v>
      </c>
      <c r="J32" s="168"/>
      <c r="K32" s="181"/>
      <c r="L32" s="316"/>
      <c r="M32" s="184"/>
      <c r="N32" s="136"/>
      <c r="O32" s="237" t="s">
        <v>25</v>
      </c>
      <c r="P32" s="236">
        <v>1.56</v>
      </c>
      <c r="Q32" s="239"/>
      <c r="R32" s="234"/>
    </row>
    <row r="33" spans="1:18" ht="16.5">
      <c r="A33" s="329" t="s">
        <v>58</v>
      </c>
      <c r="B33" s="223" t="s">
        <v>296</v>
      </c>
      <c r="C33" s="224" t="s">
        <v>40</v>
      </c>
      <c r="D33" s="215" t="s">
        <v>281</v>
      </c>
      <c r="E33" s="225" t="s">
        <v>40</v>
      </c>
      <c r="F33" s="160" t="s">
        <v>331</v>
      </c>
      <c r="G33" s="317" t="s">
        <v>40</v>
      </c>
      <c r="H33" s="215" t="s">
        <v>282</v>
      </c>
      <c r="I33" s="336" t="s">
        <v>40</v>
      </c>
      <c r="J33" s="223" t="s">
        <v>285</v>
      </c>
      <c r="K33" s="338" t="s">
        <v>40</v>
      </c>
      <c r="L33" s="160" t="s">
        <v>332</v>
      </c>
      <c r="M33" s="172" t="s">
        <v>40</v>
      </c>
      <c r="N33" s="136"/>
      <c r="O33" s="240" t="s">
        <v>340</v>
      </c>
      <c r="P33" s="231"/>
      <c r="Q33" s="235"/>
      <c r="R33" s="236"/>
    </row>
    <row r="34" spans="1:18" ht="16.5">
      <c r="A34" s="330" t="s">
        <v>304</v>
      </c>
      <c r="B34" s="332" t="s">
        <v>23</v>
      </c>
      <c r="C34" s="325" t="s">
        <v>306</v>
      </c>
      <c r="D34" s="217" t="s">
        <v>25</v>
      </c>
      <c r="E34" s="326">
        <v>24.1</v>
      </c>
      <c r="F34" s="217" t="s">
        <v>23</v>
      </c>
      <c r="G34" s="320">
        <v>24.7</v>
      </c>
      <c r="H34" s="217" t="s">
        <v>24</v>
      </c>
      <c r="I34" s="327">
        <v>25.6</v>
      </c>
      <c r="J34" s="332" t="s">
        <v>21</v>
      </c>
      <c r="K34" s="333">
        <v>26.7</v>
      </c>
      <c r="L34" s="217" t="s">
        <v>23</v>
      </c>
      <c r="M34" s="324">
        <v>32.2</v>
      </c>
      <c r="N34" s="136"/>
      <c r="O34" s="233" t="s">
        <v>25</v>
      </c>
      <c r="P34" s="234">
        <v>1.67</v>
      </c>
      <c r="Q34" s="235"/>
      <c r="R34" s="236"/>
    </row>
    <row r="35" spans="1:18" ht="16.5">
      <c r="A35" s="21" t="s">
        <v>58</v>
      </c>
      <c r="B35" s="10" t="s">
        <v>398</v>
      </c>
      <c r="C35" s="16" t="s">
        <v>40</v>
      </c>
      <c r="D35" s="169" t="s">
        <v>334</v>
      </c>
      <c r="E35" s="16" t="s">
        <v>40</v>
      </c>
      <c r="F35" s="169" t="s">
        <v>333</v>
      </c>
      <c r="G35" s="16" t="s">
        <v>40</v>
      </c>
      <c r="H35" s="169" t="s">
        <v>298</v>
      </c>
      <c r="I35" s="337" t="s">
        <v>40</v>
      </c>
      <c r="J35" s="99" t="s">
        <v>240</v>
      </c>
      <c r="K35" s="16" t="s">
        <v>40</v>
      </c>
      <c r="L35" s="169" t="s">
        <v>375</v>
      </c>
      <c r="M35" s="176" t="s">
        <v>39</v>
      </c>
      <c r="N35" s="136"/>
      <c r="O35" s="240" t="s">
        <v>337</v>
      </c>
      <c r="P35" s="231"/>
      <c r="Q35" s="238"/>
      <c r="R35" s="231"/>
    </row>
    <row r="36" spans="1:18" ht="18" thickBot="1">
      <c r="A36" s="331" t="s">
        <v>305</v>
      </c>
      <c r="B36" s="334" t="s">
        <v>23</v>
      </c>
      <c r="C36" s="191">
        <v>22.9</v>
      </c>
      <c r="D36" s="315" t="s">
        <v>23</v>
      </c>
      <c r="E36" s="191">
        <v>23.5</v>
      </c>
      <c r="F36" s="315" t="s">
        <v>23</v>
      </c>
      <c r="G36" s="191">
        <v>24.2</v>
      </c>
      <c r="H36" s="315" t="s">
        <v>24</v>
      </c>
      <c r="I36" s="190">
        <v>24.7</v>
      </c>
      <c r="J36" s="334" t="s">
        <v>24</v>
      </c>
      <c r="K36" s="191">
        <v>25.2</v>
      </c>
      <c r="L36" s="315" t="s">
        <v>25</v>
      </c>
      <c r="M36" s="335">
        <v>25.8</v>
      </c>
      <c r="N36" s="136"/>
      <c r="O36" s="233" t="s">
        <v>25</v>
      </c>
      <c r="P36" s="234">
        <v>1.5</v>
      </c>
      <c r="Q36" s="239"/>
      <c r="R36" s="234"/>
    </row>
    <row r="37" spans="1:18" ht="16.5">
      <c r="A37" s="166" t="s">
        <v>377</v>
      </c>
      <c r="B37" s="251"/>
      <c r="C37" s="340"/>
      <c r="D37" s="251"/>
      <c r="E37" s="340"/>
      <c r="F37" s="20"/>
      <c r="G37" s="43"/>
      <c r="H37" s="251"/>
      <c r="I37" s="340"/>
      <c r="J37" s="251"/>
      <c r="K37" s="339"/>
      <c r="L37" s="251"/>
      <c r="M37" s="341"/>
      <c r="N37" s="136"/>
      <c r="O37" s="237" t="s">
        <v>309</v>
      </c>
      <c r="P37" s="236"/>
      <c r="Q37" s="235"/>
      <c r="R37" s="236"/>
    </row>
    <row r="38" spans="1:18" ht="16.5">
      <c r="A38" s="169" t="s">
        <v>376</v>
      </c>
      <c r="B38" s="253"/>
      <c r="C38" s="252"/>
      <c r="D38" s="253"/>
      <c r="E38" s="254"/>
      <c r="F38" s="19"/>
      <c r="G38" s="59"/>
      <c r="H38" s="253"/>
      <c r="I38" s="254"/>
      <c r="J38" s="253"/>
      <c r="K38" s="252"/>
      <c r="L38" s="253"/>
      <c r="M38" s="291"/>
      <c r="N38" s="136"/>
      <c r="O38" s="237" t="s">
        <v>23</v>
      </c>
      <c r="P38" s="236">
        <v>1.51</v>
      </c>
      <c r="Q38" s="235"/>
      <c r="R38" s="236"/>
    </row>
    <row r="39" spans="1:18" ht="15.75">
      <c r="A39" s="342" t="s">
        <v>59</v>
      </c>
      <c r="B39" s="344" t="s">
        <v>158</v>
      </c>
      <c r="C39" s="345">
        <v>50.8</v>
      </c>
      <c r="D39" s="344" t="s">
        <v>156</v>
      </c>
      <c r="E39" s="345">
        <v>51.3</v>
      </c>
      <c r="F39" s="344" t="s">
        <v>158</v>
      </c>
      <c r="G39" s="346">
        <v>52</v>
      </c>
      <c r="H39" s="344" t="s">
        <v>157</v>
      </c>
      <c r="I39" s="345">
        <v>53.1</v>
      </c>
      <c r="J39" s="344" t="s">
        <v>157</v>
      </c>
      <c r="K39" s="345">
        <v>54.3</v>
      </c>
      <c r="L39" s="344" t="s">
        <v>159</v>
      </c>
      <c r="M39" s="347">
        <v>56.5</v>
      </c>
      <c r="N39" s="136"/>
      <c r="O39" s="240" t="s">
        <v>381</v>
      </c>
      <c r="P39" s="231"/>
      <c r="Q39" s="238"/>
      <c r="R39" s="231"/>
    </row>
    <row r="40" spans="1:18" ht="16.5" thickBot="1">
      <c r="A40" s="343" t="s">
        <v>60</v>
      </c>
      <c r="B40" s="348" t="s">
        <v>156</v>
      </c>
      <c r="C40" s="349">
        <v>49.4</v>
      </c>
      <c r="D40" s="348" t="s">
        <v>158</v>
      </c>
      <c r="E40" s="349">
        <v>51.5</v>
      </c>
      <c r="F40" s="348" t="s">
        <v>159</v>
      </c>
      <c r="G40" s="350">
        <v>51.9</v>
      </c>
      <c r="H40" s="348" t="s">
        <v>157</v>
      </c>
      <c r="I40" s="349">
        <v>52.4</v>
      </c>
      <c r="J40" s="348"/>
      <c r="K40" s="349"/>
      <c r="L40" s="348"/>
      <c r="M40" s="351"/>
      <c r="N40" s="136"/>
      <c r="O40" s="237" t="s">
        <v>23</v>
      </c>
      <c r="P40" s="236">
        <v>1.63</v>
      </c>
      <c r="Q40" s="235"/>
      <c r="R40" s="236"/>
    </row>
    <row r="41" spans="1:18" ht="16.5">
      <c r="A41" s="262"/>
      <c r="B41" s="253"/>
      <c r="C41" s="252"/>
      <c r="D41" s="253"/>
      <c r="E41" s="252"/>
      <c r="F41" s="19"/>
      <c r="G41" s="59"/>
      <c r="H41" s="253"/>
      <c r="I41" s="252"/>
      <c r="J41" s="253"/>
      <c r="K41" s="252"/>
      <c r="L41" s="253"/>
      <c r="M41" s="301"/>
      <c r="N41" s="119"/>
      <c r="O41" s="243" t="s">
        <v>382</v>
      </c>
      <c r="P41" s="244"/>
      <c r="Q41" s="245"/>
      <c r="R41" s="244"/>
    </row>
    <row r="42" spans="1:18" ht="18" thickBot="1">
      <c r="A42" s="26"/>
      <c r="B42" s="275"/>
      <c r="C42" s="273"/>
      <c r="D42" s="275"/>
      <c r="E42" s="352"/>
      <c r="F42" s="25"/>
      <c r="G42" s="44"/>
      <c r="H42" s="275"/>
      <c r="I42" s="273"/>
      <c r="J42" s="275"/>
      <c r="K42" s="273"/>
      <c r="L42" s="275"/>
      <c r="M42" s="353"/>
      <c r="N42" s="119"/>
      <c r="O42" s="246" t="s">
        <v>23</v>
      </c>
      <c r="P42" s="247">
        <v>1.75</v>
      </c>
      <c r="Q42" s="248"/>
      <c r="R42" s="247"/>
    </row>
    <row r="43" spans="1:18" ht="16.5">
      <c r="A43" s="28"/>
      <c r="B43" s="19"/>
      <c r="C43" s="29"/>
      <c r="D43" s="253"/>
      <c r="E43" s="252"/>
      <c r="F43" s="19"/>
      <c r="G43" s="59"/>
      <c r="H43" s="253"/>
      <c r="I43" s="252"/>
      <c r="J43" s="253"/>
      <c r="K43" s="252"/>
      <c r="L43" s="253"/>
      <c r="M43" s="290"/>
      <c r="N43" s="119"/>
      <c r="O43" s="237" t="s">
        <v>364</v>
      </c>
      <c r="P43" s="236"/>
      <c r="Q43" s="235"/>
      <c r="R43" s="236"/>
    </row>
    <row r="44" spans="1:18" ht="16.5">
      <c r="A44" s="28"/>
      <c r="B44" s="19"/>
      <c r="C44" s="29"/>
      <c r="D44" s="253"/>
      <c r="E44" s="252"/>
      <c r="F44" s="19"/>
      <c r="G44" s="59"/>
      <c r="H44" s="253"/>
      <c r="I44" s="252"/>
      <c r="J44" s="253"/>
      <c r="K44" s="252"/>
      <c r="L44" s="253"/>
      <c r="M44" s="290"/>
      <c r="N44" s="119"/>
      <c r="O44" s="237" t="s">
        <v>24</v>
      </c>
      <c r="P44" s="236">
        <v>1.27</v>
      </c>
      <c r="Q44" s="235"/>
      <c r="R44" s="236"/>
    </row>
    <row r="45" spans="1:18" ht="16.5">
      <c r="A45" s="185"/>
      <c r="B45" s="52"/>
      <c r="C45" s="53"/>
      <c r="D45" s="52"/>
      <c r="E45" s="53"/>
      <c r="F45" s="52"/>
      <c r="G45" s="60"/>
      <c r="H45" s="256"/>
      <c r="I45" s="257"/>
      <c r="J45" s="256"/>
      <c r="K45" s="257"/>
      <c r="L45" s="256"/>
      <c r="M45" s="300"/>
      <c r="N45" s="119"/>
      <c r="O45" s="243" t="s">
        <v>383</v>
      </c>
      <c r="P45" s="244"/>
      <c r="Q45" s="245"/>
      <c r="R45" s="244"/>
    </row>
    <row r="46" spans="1:18" ht="16.5">
      <c r="A46" s="193"/>
      <c r="B46" s="55"/>
      <c r="C46" s="56"/>
      <c r="D46" s="55"/>
      <c r="E46" s="56"/>
      <c r="F46" s="55"/>
      <c r="G46" s="192"/>
      <c r="H46" s="259"/>
      <c r="I46" s="260"/>
      <c r="J46" s="259"/>
      <c r="K46" s="260"/>
      <c r="L46" s="259"/>
      <c r="M46" s="292"/>
      <c r="N46" s="119"/>
      <c r="O46" s="246" t="s">
        <v>24</v>
      </c>
      <c r="P46" s="247">
        <v>1.64</v>
      </c>
      <c r="Q46" s="248"/>
      <c r="R46" s="247"/>
    </row>
    <row r="47" spans="1:18" ht="16.5">
      <c r="A47" s="28"/>
      <c r="B47" s="19"/>
      <c r="C47" s="29"/>
      <c r="D47" s="19"/>
      <c r="E47" s="59"/>
      <c r="F47" s="19"/>
      <c r="G47" s="59"/>
      <c r="H47" s="253"/>
      <c r="I47" s="254"/>
      <c r="J47" s="253"/>
      <c r="K47" s="252"/>
      <c r="L47" s="253"/>
      <c r="M47" s="291"/>
      <c r="N47" s="119"/>
      <c r="O47" s="237" t="s">
        <v>363</v>
      </c>
      <c r="P47" s="236"/>
      <c r="Q47" s="235"/>
      <c r="R47" s="236"/>
    </row>
    <row r="48" spans="1:18" ht="16.5">
      <c r="A48" s="28"/>
      <c r="B48" s="55"/>
      <c r="C48" s="56"/>
      <c r="D48" s="55"/>
      <c r="E48" s="192"/>
      <c r="F48" s="55"/>
      <c r="G48" s="194"/>
      <c r="H48" s="259"/>
      <c r="I48" s="261"/>
      <c r="J48" s="259"/>
      <c r="K48" s="260"/>
      <c r="L48" s="259"/>
      <c r="M48" s="289"/>
      <c r="N48" s="119"/>
      <c r="O48" s="237" t="s">
        <v>24</v>
      </c>
      <c r="P48" s="236">
        <v>1.38</v>
      </c>
      <c r="Q48" s="235"/>
      <c r="R48" s="236"/>
    </row>
    <row r="49" spans="1:18" ht="16.5">
      <c r="A49" s="185"/>
      <c r="B49" s="19"/>
      <c r="C49" s="29"/>
      <c r="D49" s="19"/>
      <c r="E49" s="29"/>
      <c r="F49" s="19"/>
      <c r="G49" s="59"/>
      <c r="H49" s="253"/>
      <c r="I49" s="252"/>
      <c r="J49" s="253"/>
      <c r="K49" s="252"/>
      <c r="L49" s="253"/>
      <c r="M49" s="252"/>
      <c r="N49" s="136"/>
      <c r="O49" s="240" t="s">
        <v>189</v>
      </c>
      <c r="P49" s="231"/>
      <c r="Q49" s="238"/>
      <c r="R49" s="231"/>
    </row>
    <row r="50" spans="1:18" ht="16.5">
      <c r="A50" s="28"/>
      <c r="B50" s="19"/>
      <c r="C50" s="29"/>
      <c r="D50" s="19"/>
      <c r="E50" s="29"/>
      <c r="F50" s="19"/>
      <c r="G50" s="59"/>
      <c r="H50" s="253"/>
      <c r="I50" s="252"/>
      <c r="J50" s="253"/>
      <c r="K50" s="290"/>
      <c r="L50" s="253"/>
      <c r="M50" s="252"/>
      <c r="N50" s="136"/>
      <c r="O50" s="237" t="s">
        <v>24</v>
      </c>
      <c r="P50" s="236">
        <v>1.34</v>
      </c>
      <c r="Q50" s="235"/>
      <c r="R50" s="236"/>
    </row>
    <row r="51" spans="1:18" ht="16.5">
      <c r="A51" s="185"/>
      <c r="B51" s="52"/>
      <c r="C51" s="53"/>
      <c r="D51" s="52"/>
      <c r="E51" s="53"/>
      <c r="F51" s="52"/>
      <c r="G51" s="60"/>
      <c r="H51" s="256"/>
      <c r="I51" s="257"/>
      <c r="J51" s="256"/>
      <c r="K51" s="300"/>
      <c r="L51" s="256"/>
      <c r="M51" s="257"/>
      <c r="N51" s="119"/>
      <c r="O51" s="243" t="s">
        <v>353</v>
      </c>
      <c r="P51" s="244"/>
      <c r="Q51" s="245"/>
      <c r="R51" s="244"/>
    </row>
    <row r="52" spans="1:18" ht="16.5">
      <c r="A52" s="193"/>
      <c r="B52" s="55"/>
      <c r="C52" s="56"/>
      <c r="D52" s="55"/>
      <c r="E52" s="56"/>
      <c r="F52" s="55"/>
      <c r="G52" s="192"/>
      <c r="H52" s="259"/>
      <c r="I52" s="260"/>
      <c r="J52" s="259"/>
      <c r="K52" s="292"/>
      <c r="L52" s="259"/>
      <c r="M52" s="260"/>
      <c r="N52" s="119"/>
      <c r="O52" s="246" t="s">
        <v>24</v>
      </c>
      <c r="P52" s="247">
        <v>1.56</v>
      </c>
      <c r="Q52" s="248"/>
      <c r="R52" s="247"/>
    </row>
    <row r="53" spans="1:18" ht="16.5">
      <c r="A53" s="28"/>
      <c r="B53" s="19"/>
      <c r="C53" s="29"/>
      <c r="D53" s="19"/>
      <c r="E53" s="59"/>
      <c r="F53" s="19"/>
      <c r="G53" s="59"/>
      <c r="H53" s="253"/>
      <c r="I53" s="254"/>
      <c r="J53" s="253"/>
      <c r="K53" s="252"/>
      <c r="L53" s="253"/>
      <c r="M53" s="291"/>
      <c r="N53" s="119"/>
      <c r="O53" s="226" t="s">
        <v>360</v>
      </c>
      <c r="P53" s="227"/>
      <c r="Q53" s="146"/>
      <c r="R53" s="124"/>
    </row>
    <row r="54" spans="1:18" ht="16.5">
      <c r="A54" s="193"/>
      <c r="B54" s="55"/>
      <c r="C54" s="56"/>
      <c r="D54" s="55"/>
      <c r="E54" s="192"/>
      <c r="F54" s="19"/>
      <c r="G54" s="59"/>
      <c r="H54" s="255"/>
      <c r="I54" s="255"/>
      <c r="J54" s="259"/>
      <c r="K54" s="260"/>
      <c r="L54" s="253"/>
      <c r="M54" s="301"/>
      <c r="N54" s="119"/>
      <c r="O54" s="237" t="s">
        <v>24</v>
      </c>
      <c r="P54" s="236">
        <v>1.5</v>
      </c>
      <c r="Q54" s="146"/>
      <c r="R54" s="124"/>
    </row>
    <row r="55" spans="1:18" ht="16.5">
      <c r="A55" s="19"/>
      <c r="B55" s="28"/>
      <c r="C55" s="29"/>
      <c r="D55" s="28"/>
      <c r="E55" s="29"/>
      <c r="F55" s="185"/>
      <c r="G55" s="60"/>
      <c r="H55" s="272"/>
      <c r="I55" s="258"/>
      <c r="J55" s="253"/>
      <c r="K55" s="252"/>
      <c r="L55" s="256"/>
      <c r="M55" s="288"/>
      <c r="N55" s="119"/>
      <c r="O55" s="358" t="s">
        <v>358</v>
      </c>
      <c r="P55" s="231"/>
      <c r="Q55" s="228"/>
      <c r="R55" s="157"/>
    </row>
    <row r="56" spans="1:18" ht="18" thickBot="1">
      <c r="A56" s="25"/>
      <c r="B56" s="25"/>
      <c r="C56" s="54"/>
      <c r="D56" s="25"/>
      <c r="E56" s="54"/>
      <c r="F56" s="25"/>
      <c r="G56" s="44"/>
      <c r="H56" s="189"/>
      <c r="I56" s="44"/>
      <c r="J56" s="25"/>
      <c r="K56" s="186"/>
      <c r="L56" s="25"/>
      <c r="M56" s="187"/>
      <c r="N56" s="196"/>
      <c r="O56" s="359" t="s">
        <v>21</v>
      </c>
      <c r="P56" s="360">
        <v>1.48</v>
      </c>
      <c r="Q56" s="229"/>
      <c r="R56" s="197"/>
    </row>
    <row r="57" spans="1:18" ht="16.5">
      <c r="A57" s="81"/>
      <c r="B57" s="198"/>
      <c r="C57" s="29"/>
      <c r="D57" s="81"/>
      <c r="E57" s="29"/>
      <c r="F57" s="81"/>
      <c r="G57" s="29"/>
      <c r="H57" s="29"/>
      <c r="I57" s="29"/>
      <c r="J57" s="29"/>
      <c r="K57" s="29"/>
      <c r="L57" s="29"/>
      <c r="M57" s="29"/>
      <c r="N57" s="91"/>
      <c r="O57" s="81"/>
      <c r="P57" s="125"/>
      <c r="Q57" s="146"/>
      <c r="R57" s="125"/>
    </row>
    <row r="58" spans="1:18" ht="16.5">
      <c r="A58" s="86" t="s">
        <v>56</v>
      </c>
      <c r="B58" s="96"/>
      <c r="C58" s="96"/>
      <c r="D58" s="96"/>
      <c r="E58" s="96"/>
      <c r="F58" s="96" t="s">
        <v>85</v>
      </c>
      <c r="G58" s="96"/>
      <c r="H58" s="96"/>
      <c r="I58" s="96"/>
      <c r="J58" s="96" t="s">
        <v>78</v>
      </c>
      <c r="K58" s="96"/>
      <c r="L58" s="96"/>
      <c r="M58" s="96"/>
      <c r="N58" s="91"/>
      <c r="O58" s="199"/>
      <c r="P58" s="199"/>
      <c r="Q58" s="230"/>
      <c r="R58" s="199"/>
    </row>
    <row r="59" spans="1:18" ht="18" thickBot="1">
      <c r="A59" s="54"/>
      <c r="B59" s="191"/>
      <c r="C59" s="200"/>
      <c r="D59" s="191"/>
      <c r="E59" s="200"/>
      <c r="F59" s="191"/>
      <c r="G59" s="200"/>
      <c r="H59" s="191"/>
      <c r="I59" s="200"/>
      <c r="J59" s="191"/>
      <c r="K59" s="200"/>
      <c r="L59" s="191"/>
      <c r="M59" s="200"/>
      <c r="N59" s="91"/>
      <c r="O59" s="81"/>
      <c r="P59" s="125"/>
      <c r="Q59" s="146"/>
      <c r="R59" s="81"/>
    </row>
    <row r="60" spans="1:18" ht="16.5">
      <c r="A60" s="220"/>
      <c r="B60" s="100" t="s">
        <v>75</v>
      </c>
      <c r="C60" s="29"/>
      <c r="D60" s="183" t="s">
        <v>75</v>
      </c>
      <c r="E60" s="29"/>
      <c r="F60" s="183" t="s">
        <v>75</v>
      </c>
      <c r="G60" s="59"/>
      <c r="H60" s="183" t="s">
        <v>75</v>
      </c>
      <c r="I60" s="59"/>
      <c r="J60" s="86" t="s">
        <v>30</v>
      </c>
      <c r="K60" s="29"/>
      <c r="L60" s="183" t="s">
        <v>33</v>
      </c>
      <c r="M60" s="184"/>
      <c r="N60" s="138"/>
      <c r="O60" s="293" t="s">
        <v>74</v>
      </c>
      <c r="P60" s="201"/>
      <c r="Q60" s="294" t="s">
        <v>74</v>
      </c>
      <c r="R60" s="201"/>
    </row>
    <row r="61" spans="1:18" ht="18" thickBot="1">
      <c r="A61" s="222"/>
      <c r="B61" s="188" t="s">
        <v>80</v>
      </c>
      <c r="C61" s="202" t="s">
        <v>79</v>
      </c>
      <c r="D61" s="189" t="s">
        <v>387</v>
      </c>
      <c r="E61" s="191" t="s">
        <v>79</v>
      </c>
      <c r="F61" s="189" t="s">
        <v>384</v>
      </c>
      <c r="G61" s="190" t="s">
        <v>79</v>
      </c>
      <c r="H61" s="189" t="s">
        <v>81</v>
      </c>
      <c r="I61" s="190" t="s">
        <v>77</v>
      </c>
      <c r="J61" s="188" t="s">
        <v>81</v>
      </c>
      <c r="K61" s="203"/>
      <c r="L61" s="189" t="s">
        <v>81</v>
      </c>
      <c r="M61" s="187"/>
      <c r="N61" s="136"/>
      <c r="O61" s="204" t="s">
        <v>384</v>
      </c>
      <c r="P61" s="124"/>
      <c r="Q61" s="295" t="s">
        <v>81</v>
      </c>
      <c r="R61" s="124"/>
    </row>
    <row r="62" spans="1:18" ht="16.5">
      <c r="A62" s="19"/>
      <c r="B62" s="251" t="s">
        <v>279</v>
      </c>
      <c r="C62" s="252"/>
      <c r="D62" s="253" t="s">
        <v>336</v>
      </c>
      <c r="E62" s="252"/>
      <c r="F62" s="253" t="s">
        <v>238</v>
      </c>
      <c r="G62" s="252"/>
      <c r="H62" s="253" t="s">
        <v>321</v>
      </c>
      <c r="I62" s="254"/>
      <c r="J62" s="198" t="s">
        <v>271</v>
      </c>
      <c r="K62" s="252"/>
      <c r="L62" s="253" t="s">
        <v>326</v>
      </c>
      <c r="M62" s="252"/>
      <c r="N62" s="136"/>
      <c r="O62" s="135" t="s">
        <v>370</v>
      </c>
      <c r="P62" s="296"/>
      <c r="Q62" s="297" t="s">
        <v>258</v>
      </c>
      <c r="R62" s="296"/>
    </row>
    <row r="63" spans="1:18" ht="16.5">
      <c r="A63" s="207"/>
      <c r="B63" s="280" t="s">
        <v>24</v>
      </c>
      <c r="C63" s="252">
        <v>44</v>
      </c>
      <c r="D63" s="280" t="s">
        <v>25</v>
      </c>
      <c r="E63" s="252">
        <v>44</v>
      </c>
      <c r="F63" s="280" t="s">
        <v>24</v>
      </c>
      <c r="G63" s="252">
        <v>43</v>
      </c>
      <c r="H63" s="280" t="s">
        <v>23</v>
      </c>
      <c r="I63" s="254">
        <v>74</v>
      </c>
      <c r="J63" s="380" t="s">
        <v>21</v>
      </c>
      <c r="K63" s="252">
        <v>35</v>
      </c>
      <c r="L63" s="280" t="s">
        <v>23</v>
      </c>
      <c r="M63" s="290">
        <v>6.7</v>
      </c>
      <c r="N63" s="136"/>
      <c r="O63" s="237" t="s">
        <v>25</v>
      </c>
      <c r="P63" s="236">
        <v>1.77</v>
      </c>
      <c r="Q63" s="235" t="s">
        <v>23</v>
      </c>
      <c r="R63" s="236">
        <v>1.89</v>
      </c>
    </row>
    <row r="64" spans="1:18" ht="16.5">
      <c r="A64" s="249"/>
      <c r="B64" s="281" t="s">
        <v>363</v>
      </c>
      <c r="C64" s="257"/>
      <c r="D64" s="281" t="s">
        <v>340</v>
      </c>
      <c r="E64" s="257"/>
      <c r="F64" s="281" t="s">
        <v>367</v>
      </c>
      <c r="G64" s="257"/>
      <c r="H64" s="281" t="s">
        <v>322</v>
      </c>
      <c r="I64" s="258"/>
      <c r="J64" s="381" t="s">
        <v>145</v>
      </c>
      <c r="K64" s="257"/>
      <c r="L64" s="281" t="s">
        <v>392</v>
      </c>
      <c r="M64" s="257"/>
      <c r="N64" s="119"/>
      <c r="O64" s="243" t="s">
        <v>345</v>
      </c>
      <c r="P64" s="244"/>
      <c r="Q64" s="245" t="s">
        <v>145</v>
      </c>
      <c r="R64" s="244"/>
    </row>
    <row r="65" spans="1:18" ht="16.5">
      <c r="A65" s="205"/>
      <c r="B65" s="282" t="s">
        <v>24</v>
      </c>
      <c r="C65" s="260">
        <v>40</v>
      </c>
      <c r="D65" s="282" t="s">
        <v>25</v>
      </c>
      <c r="E65" s="260">
        <v>49</v>
      </c>
      <c r="F65" s="282" t="s">
        <v>24</v>
      </c>
      <c r="G65" s="260">
        <v>42</v>
      </c>
      <c r="H65" s="282" t="s">
        <v>23</v>
      </c>
      <c r="I65" s="261">
        <v>65</v>
      </c>
      <c r="J65" s="382" t="s">
        <v>23</v>
      </c>
      <c r="K65" s="260">
        <v>48</v>
      </c>
      <c r="L65" s="282" t="s">
        <v>23</v>
      </c>
      <c r="M65" s="260">
        <v>5.01</v>
      </c>
      <c r="N65" s="119"/>
      <c r="O65" s="246" t="s">
        <v>25</v>
      </c>
      <c r="P65" s="247">
        <v>1.46</v>
      </c>
      <c r="Q65" s="248" t="s">
        <v>23</v>
      </c>
      <c r="R65" s="247">
        <v>2.13</v>
      </c>
    </row>
    <row r="66" spans="1:18" ht="16.5">
      <c r="A66" s="207"/>
      <c r="B66" s="280" t="s">
        <v>353</v>
      </c>
      <c r="C66" s="252"/>
      <c r="D66" s="280" t="s">
        <v>342</v>
      </c>
      <c r="E66" s="252"/>
      <c r="F66" s="280" t="s">
        <v>302</v>
      </c>
      <c r="G66" s="252"/>
      <c r="H66" s="280" t="s">
        <v>323</v>
      </c>
      <c r="I66" s="254"/>
      <c r="J66" s="380" t="s">
        <v>320</v>
      </c>
      <c r="K66" s="252"/>
      <c r="L66" s="280" t="s">
        <v>354</v>
      </c>
      <c r="M66" s="252"/>
      <c r="N66" s="119"/>
      <c r="O66" s="237" t="s">
        <v>347</v>
      </c>
      <c r="P66" s="236"/>
      <c r="Q66" s="235" t="s">
        <v>252</v>
      </c>
      <c r="R66" s="236"/>
    </row>
    <row r="67" spans="1:18" ht="16.5">
      <c r="A67" s="207"/>
      <c r="B67" s="280" t="s">
        <v>24</v>
      </c>
      <c r="C67" s="252">
        <v>42</v>
      </c>
      <c r="D67" s="280" t="s">
        <v>25</v>
      </c>
      <c r="E67" s="252">
        <v>46</v>
      </c>
      <c r="F67" s="280" t="s">
        <v>24</v>
      </c>
      <c r="G67" s="252">
        <v>34</v>
      </c>
      <c r="H67" s="280" t="s">
        <v>23</v>
      </c>
      <c r="I67" s="254">
        <v>64</v>
      </c>
      <c r="J67" s="380" t="s">
        <v>23</v>
      </c>
      <c r="K67" s="252">
        <v>50</v>
      </c>
      <c r="L67" s="280" t="s">
        <v>21</v>
      </c>
      <c r="M67" s="252">
        <v>4.29</v>
      </c>
      <c r="N67" s="119"/>
      <c r="O67" s="237" t="s">
        <v>25</v>
      </c>
      <c r="P67" s="236">
        <v>1.97</v>
      </c>
      <c r="Q67" s="235" t="s">
        <v>23</v>
      </c>
      <c r="R67" s="236">
        <v>1.95</v>
      </c>
    </row>
    <row r="68" spans="1:18" ht="16.5">
      <c r="A68" s="249"/>
      <c r="B68" s="281" t="s">
        <v>360</v>
      </c>
      <c r="C68" s="257"/>
      <c r="D68" s="281" t="s">
        <v>264</v>
      </c>
      <c r="E68" s="257"/>
      <c r="F68" s="281" t="s">
        <v>369</v>
      </c>
      <c r="G68" s="257"/>
      <c r="H68" s="281" t="s">
        <v>351</v>
      </c>
      <c r="I68" s="258"/>
      <c r="J68" s="381" t="s">
        <v>319</v>
      </c>
      <c r="K68" s="257"/>
      <c r="L68" s="281" t="s">
        <v>319</v>
      </c>
      <c r="M68" s="257"/>
      <c r="N68" s="119"/>
      <c r="O68" s="243" t="s">
        <v>350</v>
      </c>
      <c r="P68" s="244"/>
      <c r="Q68" s="245" t="s">
        <v>391</v>
      </c>
      <c r="R68" s="244"/>
    </row>
    <row r="69" spans="1:18" ht="16.5">
      <c r="A69" s="205"/>
      <c r="B69" s="282" t="s">
        <v>24</v>
      </c>
      <c r="C69" s="260">
        <v>46</v>
      </c>
      <c r="D69" s="282" t="s">
        <v>25</v>
      </c>
      <c r="E69" s="260">
        <v>44</v>
      </c>
      <c r="F69" s="282" t="s">
        <v>24</v>
      </c>
      <c r="G69" s="260">
        <v>45</v>
      </c>
      <c r="H69" s="282" t="s">
        <v>25</v>
      </c>
      <c r="I69" s="261">
        <v>61</v>
      </c>
      <c r="J69" s="382" t="s">
        <v>23</v>
      </c>
      <c r="K69" s="260">
        <v>45</v>
      </c>
      <c r="L69" s="282" t="s">
        <v>23</v>
      </c>
      <c r="M69" s="260">
        <v>6.19</v>
      </c>
      <c r="N69" s="119"/>
      <c r="O69" s="246" t="s">
        <v>25</v>
      </c>
      <c r="P69" s="247">
        <v>1.49</v>
      </c>
      <c r="Q69" s="248" t="s">
        <v>21</v>
      </c>
      <c r="R69" s="247">
        <v>1.78</v>
      </c>
    </row>
    <row r="70" spans="1:18" ht="16.5">
      <c r="A70" s="207"/>
      <c r="B70" s="280" t="s">
        <v>388</v>
      </c>
      <c r="C70" s="252"/>
      <c r="D70" s="280" t="s">
        <v>337</v>
      </c>
      <c r="E70" s="252"/>
      <c r="F70" s="280" t="s">
        <v>371</v>
      </c>
      <c r="G70" s="252"/>
      <c r="H70" s="280" t="s">
        <v>173</v>
      </c>
      <c r="I70" s="254"/>
      <c r="J70" s="285" t="s">
        <v>146</v>
      </c>
      <c r="K70" s="252"/>
      <c r="L70" s="280" t="s">
        <v>256</v>
      </c>
      <c r="M70" s="252"/>
      <c r="N70" s="119"/>
      <c r="O70" s="237" t="s">
        <v>217</v>
      </c>
      <c r="P70" s="236"/>
      <c r="Q70" s="235" t="s">
        <v>173</v>
      </c>
      <c r="R70" s="236"/>
    </row>
    <row r="71" spans="1:18" ht="16.5">
      <c r="A71" s="207"/>
      <c r="B71" s="280" t="s">
        <v>24</v>
      </c>
      <c r="C71" s="252">
        <v>48</v>
      </c>
      <c r="D71" s="280" t="s">
        <v>25</v>
      </c>
      <c r="E71" s="252">
        <v>34</v>
      </c>
      <c r="F71" s="280" t="s">
        <v>21</v>
      </c>
      <c r="G71" s="252">
        <v>50</v>
      </c>
      <c r="H71" s="280" t="s">
        <v>21</v>
      </c>
      <c r="I71" s="254">
        <v>72</v>
      </c>
      <c r="J71" s="285" t="s">
        <v>23</v>
      </c>
      <c r="K71" s="252">
        <v>56</v>
      </c>
      <c r="L71" s="280" t="s">
        <v>23</v>
      </c>
      <c r="M71" s="252">
        <v>8.07</v>
      </c>
      <c r="N71" s="119"/>
      <c r="O71" s="237" t="s">
        <v>25</v>
      </c>
      <c r="P71" s="236">
        <v>1.91</v>
      </c>
      <c r="Q71" s="235" t="s">
        <v>21</v>
      </c>
      <c r="R71" s="236">
        <v>1.73</v>
      </c>
    </row>
    <row r="72" spans="1:18" ht="16.5">
      <c r="A72" s="249"/>
      <c r="B72" s="281" t="s">
        <v>362</v>
      </c>
      <c r="C72" s="257"/>
      <c r="D72" s="281"/>
      <c r="E72" s="257"/>
      <c r="F72" s="281" t="s">
        <v>366</v>
      </c>
      <c r="G72" s="257"/>
      <c r="H72" s="281" t="s">
        <v>179</v>
      </c>
      <c r="I72" s="258"/>
      <c r="J72" s="381" t="s">
        <v>351</v>
      </c>
      <c r="K72" s="257"/>
      <c r="L72" s="281"/>
      <c r="M72" s="257"/>
      <c r="N72" s="119"/>
      <c r="O72" s="243" t="s">
        <v>385</v>
      </c>
      <c r="P72" s="244"/>
      <c r="Q72" s="245" t="s">
        <v>146</v>
      </c>
      <c r="R72" s="244"/>
    </row>
    <row r="73" spans="1:18" ht="16.5">
      <c r="A73" s="205"/>
      <c r="B73" s="282" t="s">
        <v>24</v>
      </c>
      <c r="C73" s="260">
        <v>36</v>
      </c>
      <c r="D73" s="282"/>
      <c r="E73" s="260"/>
      <c r="F73" s="282" t="s">
        <v>21</v>
      </c>
      <c r="G73" s="260">
        <v>45</v>
      </c>
      <c r="H73" s="282" t="s">
        <v>21</v>
      </c>
      <c r="I73" s="261">
        <v>70</v>
      </c>
      <c r="J73" s="382" t="s">
        <v>25</v>
      </c>
      <c r="K73" s="260">
        <v>31</v>
      </c>
      <c r="L73" s="282"/>
      <c r="M73" s="260"/>
      <c r="N73" s="119"/>
      <c r="O73" s="246" t="s">
        <v>25</v>
      </c>
      <c r="P73" s="247">
        <v>1.89</v>
      </c>
      <c r="Q73" s="248" t="s">
        <v>23</v>
      </c>
      <c r="R73" s="247">
        <v>2.28</v>
      </c>
    </row>
    <row r="74" spans="1:18" ht="16.5">
      <c r="A74" s="207"/>
      <c r="B74" s="280" t="s">
        <v>356</v>
      </c>
      <c r="C74" s="252"/>
      <c r="D74" s="280"/>
      <c r="E74" s="252"/>
      <c r="F74" s="280" t="s">
        <v>373</v>
      </c>
      <c r="G74" s="252"/>
      <c r="H74" s="280" t="s">
        <v>183</v>
      </c>
      <c r="I74" s="254"/>
      <c r="J74" s="285" t="s">
        <v>154</v>
      </c>
      <c r="K74" s="252"/>
      <c r="L74" s="280"/>
      <c r="M74" s="252"/>
      <c r="N74" s="119"/>
      <c r="O74" s="237" t="s">
        <v>344</v>
      </c>
      <c r="P74" s="236"/>
      <c r="Q74" s="235" t="s">
        <v>155</v>
      </c>
      <c r="R74" s="236"/>
    </row>
    <row r="75" spans="1:18" ht="16.5">
      <c r="A75" s="205"/>
      <c r="B75" s="282" t="s">
        <v>24</v>
      </c>
      <c r="C75" s="260">
        <v>39</v>
      </c>
      <c r="D75" s="282"/>
      <c r="E75" s="260"/>
      <c r="F75" s="282" t="s">
        <v>21</v>
      </c>
      <c r="G75" s="260">
        <v>45</v>
      </c>
      <c r="H75" s="282" t="s">
        <v>21</v>
      </c>
      <c r="I75" s="261">
        <v>69</v>
      </c>
      <c r="J75" s="382" t="s">
        <v>23</v>
      </c>
      <c r="K75" s="260">
        <v>47</v>
      </c>
      <c r="L75" s="282"/>
      <c r="M75" s="260"/>
      <c r="N75" s="119"/>
      <c r="O75" s="246" t="s">
        <v>25</v>
      </c>
      <c r="P75" s="247">
        <v>1.77</v>
      </c>
      <c r="Q75" s="248" t="s">
        <v>23</v>
      </c>
      <c r="R75" s="247">
        <v>2.11</v>
      </c>
    </row>
    <row r="76" spans="1:18" ht="16.5">
      <c r="A76" s="207"/>
      <c r="B76" s="280" t="s">
        <v>364</v>
      </c>
      <c r="C76" s="252"/>
      <c r="D76" s="280"/>
      <c r="E76" s="252"/>
      <c r="F76" s="280" t="s">
        <v>316</v>
      </c>
      <c r="G76" s="252"/>
      <c r="H76" s="280"/>
      <c r="I76" s="254"/>
      <c r="J76" s="380" t="s">
        <v>325</v>
      </c>
      <c r="K76" s="252"/>
      <c r="L76" s="280"/>
      <c r="M76" s="252"/>
      <c r="N76" s="119"/>
      <c r="O76" s="237" t="s">
        <v>366</v>
      </c>
      <c r="P76" s="236"/>
      <c r="Q76" s="235" t="s">
        <v>321</v>
      </c>
      <c r="R76" s="236"/>
    </row>
    <row r="77" spans="1:18" ht="16.5">
      <c r="A77" s="207"/>
      <c r="B77" s="280" t="s">
        <v>24</v>
      </c>
      <c r="C77" s="252">
        <v>36</v>
      </c>
      <c r="D77" s="280"/>
      <c r="E77" s="252"/>
      <c r="F77" s="280" t="s">
        <v>23</v>
      </c>
      <c r="G77" s="252">
        <v>45</v>
      </c>
      <c r="H77" s="280"/>
      <c r="I77" s="254"/>
      <c r="J77" s="380" t="s">
        <v>23</v>
      </c>
      <c r="K77" s="252">
        <v>38</v>
      </c>
      <c r="L77" s="280"/>
      <c r="M77" s="290"/>
      <c r="N77" s="119"/>
      <c r="O77" s="237" t="s">
        <v>21</v>
      </c>
      <c r="P77" s="236">
        <v>1.65</v>
      </c>
      <c r="Q77" s="235" t="s">
        <v>23</v>
      </c>
      <c r="R77" s="236">
        <v>1.99</v>
      </c>
    </row>
    <row r="78" spans="1:18" ht="16.5">
      <c r="A78" s="249"/>
      <c r="B78" s="281" t="s">
        <v>383</v>
      </c>
      <c r="C78" s="257"/>
      <c r="D78" s="281"/>
      <c r="E78" s="257"/>
      <c r="F78" s="281" t="s">
        <v>315</v>
      </c>
      <c r="G78" s="257"/>
      <c r="H78" s="281"/>
      <c r="I78" s="258"/>
      <c r="J78" s="381"/>
      <c r="K78" s="257"/>
      <c r="L78" s="281"/>
      <c r="M78" s="257"/>
      <c r="N78" s="119"/>
      <c r="O78" s="243" t="s">
        <v>348</v>
      </c>
      <c r="P78" s="244"/>
      <c r="Q78" s="245" t="s">
        <v>326</v>
      </c>
      <c r="R78" s="244"/>
    </row>
    <row r="79" spans="1:18" ht="16.5">
      <c r="A79" s="205"/>
      <c r="B79" s="282" t="s">
        <v>24</v>
      </c>
      <c r="C79" s="260">
        <v>48</v>
      </c>
      <c r="D79" s="282"/>
      <c r="E79" s="260"/>
      <c r="F79" s="282" t="s">
        <v>23</v>
      </c>
      <c r="G79" s="260">
        <v>44</v>
      </c>
      <c r="H79" s="282"/>
      <c r="I79" s="261"/>
      <c r="J79" s="382"/>
      <c r="K79" s="260"/>
      <c r="L79" s="282"/>
      <c r="M79" s="260"/>
      <c r="N79" s="119"/>
      <c r="O79" s="246" t="s">
        <v>25</v>
      </c>
      <c r="P79" s="247">
        <v>1.55</v>
      </c>
      <c r="Q79" s="248" t="s">
        <v>23</v>
      </c>
      <c r="R79" s="247">
        <v>1.98</v>
      </c>
    </row>
    <row r="80" spans="1:18" ht="16.5">
      <c r="A80" s="207"/>
      <c r="B80" s="280" t="s">
        <v>389</v>
      </c>
      <c r="C80" s="252"/>
      <c r="D80" s="280"/>
      <c r="E80" s="252"/>
      <c r="F80" s="280" t="s">
        <v>370</v>
      </c>
      <c r="G80" s="252"/>
      <c r="H80" s="280"/>
      <c r="I80" s="254"/>
      <c r="J80" s="380"/>
      <c r="K80" s="252"/>
      <c r="L80" s="280"/>
      <c r="M80" s="252"/>
      <c r="N80" s="119"/>
      <c r="O80" s="237" t="s">
        <v>349</v>
      </c>
      <c r="P80" s="236"/>
      <c r="Q80" s="235" t="s">
        <v>318</v>
      </c>
      <c r="R80" s="236"/>
    </row>
    <row r="81" spans="1:18" ht="18" thickBot="1">
      <c r="A81" s="207"/>
      <c r="B81" s="280" t="s">
        <v>24</v>
      </c>
      <c r="C81" s="252">
        <v>37</v>
      </c>
      <c r="D81" s="280"/>
      <c r="E81" s="252"/>
      <c r="F81" s="280" t="s">
        <v>25</v>
      </c>
      <c r="G81" s="252">
        <v>42</v>
      </c>
      <c r="H81" s="280"/>
      <c r="I81" s="254"/>
      <c r="J81" s="380"/>
      <c r="K81" s="252"/>
      <c r="L81" s="280"/>
      <c r="M81" s="252"/>
      <c r="N81" s="119"/>
      <c r="O81" s="237" t="s">
        <v>25</v>
      </c>
      <c r="P81" s="236">
        <v>1.5</v>
      </c>
      <c r="Q81" s="235" t="s">
        <v>23</v>
      </c>
      <c r="R81" s="236">
        <v>1.91</v>
      </c>
    </row>
    <row r="82" spans="1:18" ht="16.5">
      <c r="A82" s="249"/>
      <c r="B82" s="281" t="s">
        <v>307</v>
      </c>
      <c r="C82" s="257"/>
      <c r="D82" s="281"/>
      <c r="E82" s="257"/>
      <c r="F82" s="281" t="s">
        <v>346</v>
      </c>
      <c r="G82" s="257"/>
      <c r="H82" s="387" t="s">
        <v>75</v>
      </c>
      <c r="I82" s="388"/>
      <c r="J82" s="389" t="s">
        <v>30</v>
      </c>
      <c r="K82" s="390"/>
      <c r="L82" s="387" t="s">
        <v>33</v>
      </c>
      <c r="M82" s="391"/>
      <c r="N82" s="119"/>
      <c r="O82" s="243" t="s">
        <v>315</v>
      </c>
      <c r="P82" s="244"/>
      <c r="Q82" s="245" t="s">
        <v>265</v>
      </c>
      <c r="R82" s="244"/>
    </row>
    <row r="83" spans="1:18" ht="18" thickBot="1">
      <c r="A83" s="205"/>
      <c r="B83" s="282" t="s">
        <v>23</v>
      </c>
      <c r="C83" s="260">
        <v>38</v>
      </c>
      <c r="D83" s="282"/>
      <c r="E83" s="260"/>
      <c r="F83" s="282" t="s">
        <v>25</v>
      </c>
      <c r="G83" s="260">
        <v>43</v>
      </c>
      <c r="H83" s="384" t="s">
        <v>76</v>
      </c>
      <c r="I83" s="276" t="s">
        <v>77</v>
      </c>
      <c r="J83" s="392" t="s">
        <v>76</v>
      </c>
      <c r="K83" s="393"/>
      <c r="L83" s="384" t="s">
        <v>76</v>
      </c>
      <c r="M83" s="394"/>
      <c r="N83" s="119"/>
      <c r="O83" s="246" t="s">
        <v>386</v>
      </c>
      <c r="P83" s="247">
        <v>1.6</v>
      </c>
      <c r="Q83" s="248" t="s">
        <v>21</v>
      </c>
      <c r="R83" s="247">
        <v>2.03</v>
      </c>
    </row>
    <row r="84" spans="1:18" ht="16.5">
      <c r="A84" s="207"/>
      <c r="B84" s="280" t="s">
        <v>314</v>
      </c>
      <c r="C84" s="252"/>
      <c r="D84" s="280"/>
      <c r="E84" s="252"/>
      <c r="F84" s="280" t="s">
        <v>348</v>
      </c>
      <c r="G84" s="252"/>
      <c r="H84" s="280" t="s">
        <v>224</v>
      </c>
      <c r="I84" s="254"/>
      <c r="J84" s="380" t="s">
        <v>297</v>
      </c>
      <c r="K84" s="252"/>
      <c r="L84" s="280" t="s">
        <v>297</v>
      </c>
      <c r="M84" s="252"/>
      <c r="N84" s="119"/>
      <c r="O84" s="237" t="s">
        <v>343</v>
      </c>
      <c r="P84" s="236"/>
      <c r="Q84" s="235" t="s">
        <v>354</v>
      </c>
      <c r="R84" s="236"/>
    </row>
    <row r="85" spans="1:18" ht="16.5">
      <c r="A85" s="207"/>
      <c r="B85" s="280" t="s">
        <v>23</v>
      </c>
      <c r="C85" s="252">
        <v>39</v>
      </c>
      <c r="D85" s="280"/>
      <c r="E85" s="252"/>
      <c r="F85" s="280" t="s">
        <v>25</v>
      </c>
      <c r="G85" s="252">
        <v>40</v>
      </c>
      <c r="H85" s="280" t="s">
        <v>21</v>
      </c>
      <c r="I85" s="254">
        <v>62</v>
      </c>
      <c r="J85" s="380" t="s">
        <v>25</v>
      </c>
      <c r="K85" s="252">
        <v>45</v>
      </c>
      <c r="L85" s="280" t="s">
        <v>25</v>
      </c>
      <c r="M85" s="290">
        <v>6.3</v>
      </c>
      <c r="N85" s="119"/>
      <c r="O85" s="237" t="s">
        <v>25</v>
      </c>
      <c r="P85" s="236">
        <v>1.6</v>
      </c>
      <c r="Q85" s="235" t="s">
        <v>21</v>
      </c>
      <c r="R85" s="236">
        <v>1.83</v>
      </c>
    </row>
    <row r="86" spans="1:18" ht="16.5">
      <c r="A86" s="221"/>
      <c r="B86" s="281" t="s">
        <v>308</v>
      </c>
      <c r="C86" s="258"/>
      <c r="D86" s="281"/>
      <c r="E86" s="258"/>
      <c r="F86" s="281" t="s">
        <v>216</v>
      </c>
      <c r="G86" s="258"/>
      <c r="H86" s="281" t="s">
        <v>297</v>
      </c>
      <c r="I86" s="258"/>
      <c r="J86" s="281" t="s">
        <v>224</v>
      </c>
      <c r="K86" s="257"/>
      <c r="L86" s="281"/>
      <c r="M86" s="288"/>
      <c r="N86" s="119"/>
      <c r="O86" s="361" t="s">
        <v>369</v>
      </c>
      <c r="P86" s="157"/>
      <c r="Q86" s="371" t="s">
        <v>262</v>
      </c>
      <c r="R86" s="157"/>
    </row>
    <row r="87" spans="1:18" ht="16.5">
      <c r="A87" s="19"/>
      <c r="B87" s="282" t="s">
        <v>23</v>
      </c>
      <c r="C87" s="260">
        <v>50</v>
      </c>
      <c r="D87" s="282"/>
      <c r="E87" s="261"/>
      <c r="F87" s="282" t="s">
        <v>25</v>
      </c>
      <c r="G87" s="261">
        <v>42</v>
      </c>
      <c r="H87" s="282" t="s">
        <v>25</v>
      </c>
      <c r="I87" s="261">
        <v>57</v>
      </c>
      <c r="J87" s="282" t="s">
        <v>21</v>
      </c>
      <c r="K87" s="260">
        <v>41</v>
      </c>
      <c r="L87" s="282"/>
      <c r="M87" s="289"/>
      <c r="N87" s="119"/>
      <c r="O87" s="233" t="s">
        <v>24</v>
      </c>
      <c r="P87" s="234">
        <v>1.44</v>
      </c>
      <c r="Q87" s="239" t="s">
        <v>25</v>
      </c>
      <c r="R87" s="234">
        <v>2.07</v>
      </c>
    </row>
    <row r="88" spans="1:18" ht="16.5">
      <c r="A88" s="52"/>
      <c r="B88" s="280" t="s">
        <v>312</v>
      </c>
      <c r="C88" s="252"/>
      <c r="D88" s="280"/>
      <c r="E88" s="252"/>
      <c r="F88" s="280" t="s">
        <v>343</v>
      </c>
      <c r="G88" s="254"/>
      <c r="H88" s="280" t="s">
        <v>394</v>
      </c>
      <c r="I88" s="252"/>
      <c r="J88" s="280"/>
      <c r="K88" s="252"/>
      <c r="L88" s="280"/>
      <c r="M88" s="252"/>
      <c r="N88" s="119"/>
      <c r="O88" s="237" t="s">
        <v>291</v>
      </c>
      <c r="P88" s="236"/>
      <c r="Q88" s="146"/>
      <c r="R88" s="124"/>
    </row>
    <row r="89" spans="1:18" ht="16.5">
      <c r="A89" s="193"/>
      <c r="B89" s="280" t="s">
        <v>23</v>
      </c>
      <c r="C89" s="252">
        <v>46</v>
      </c>
      <c r="D89" s="280"/>
      <c r="E89" s="252"/>
      <c r="F89" s="280" t="s">
        <v>25</v>
      </c>
      <c r="G89" s="254">
        <v>39</v>
      </c>
      <c r="H89" s="280" t="s">
        <v>25</v>
      </c>
      <c r="I89" s="252">
        <v>56</v>
      </c>
      <c r="J89" s="280"/>
      <c r="K89" s="252"/>
      <c r="L89" s="280"/>
      <c r="M89" s="290"/>
      <c r="N89" s="119"/>
      <c r="O89" s="237" t="s">
        <v>25</v>
      </c>
      <c r="P89" s="236">
        <v>1.75</v>
      </c>
      <c r="Q89" s="146"/>
      <c r="R89" s="124"/>
    </row>
    <row r="90" spans="1:18" ht="16.5">
      <c r="A90" s="28"/>
      <c r="B90" s="281" t="s">
        <v>380</v>
      </c>
      <c r="C90" s="257"/>
      <c r="D90" s="281"/>
      <c r="E90" s="258"/>
      <c r="F90" s="281" t="s">
        <v>345</v>
      </c>
      <c r="G90" s="258"/>
      <c r="H90" s="281" t="s">
        <v>352</v>
      </c>
      <c r="I90" s="258"/>
      <c r="J90" s="281"/>
      <c r="K90" s="257"/>
      <c r="L90" s="281"/>
      <c r="M90" s="288"/>
      <c r="N90" s="119"/>
      <c r="O90" s="240" t="s">
        <v>238</v>
      </c>
      <c r="P90" s="231"/>
      <c r="Q90" s="371"/>
      <c r="R90" s="157"/>
    </row>
    <row r="91" spans="1:18" ht="16.5">
      <c r="A91" s="28"/>
      <c r="B91" s="282" t="s">
        <v>23</v>
      </c>
      <c r="C91" s="260">
        <v>37</v>
      </c>
      <c r="D91" s="282"/>
      <c r="E91" s="261"/>
      <c r="F91" s="282" t="s">
        <v>25</v>
      </c>
      <c r="G91" s="261">
        <v>43</v>
      </c>
      <c r="H91" s="282" t="s">
        <v>25</v>
      </c>
      <c r="I91" s="261">
        <v>58</v>
      </c>
      <c r="J91" s="282"/>
      <c r="K91" s="260"/>
      <c r="L91" s="282"/>
      <c r="M91" s="289"/>
      <c r="N91" s="119"/>
      <c r="O91" s="233" t="s">
        <v>24</v>
      </c>
      <c r="P91" s="234">
        <v>1.68</v>
      </c>
      <c r="Q91" s="372"/>
      <c r="R91" s="137"/>
    </row>
    <row r="92" spans="1:18" ht="16.5">
      <c r="A92" s="185"/>
      <c r="B92" s="280" t="s">
        <v>381</v>
      </c>
      <c r="C92" s="252"/>
      <c r="D92" s="280"/>
      <c r="E92" s="252"/>
      <c r="F92" s="280" t="s">
        <v>347</v>
      </c>
      <c r="G92" s="254"/>
      <c r="H92" s="280" t="s">
        <v>222</v>
      </c>
      <c r="I92" s="252"/>
      <c r="J92" s="280"/>
      <c r="K92" s="252"/>
      <c r="L92" s="280"/>
      <c r="M92" s="252"/>
      <c r="N92" s="119"/>
      <c r="O92" s="237" t="s">
        <v>373</v>
      </c>
      <c r="P92" s="236"/>
      <c r="Q92" s="146"/>
      <c r="R92" s="124"/>
    </row>
    <row r="93" spans="1:18" ht="16.5">
      <c r="A93" s="193"/>
      <c r="B93" s="282" t="s">
        <v>390</v>
      </c>
      <c r="C93" s="252">
        <v>45</v>
      </c>
      <c r="D93" s="280"/>
      <c r="E93" s="252"/>
      <c r="F93" s="280" t="s">
        <v>25</v>
      </c>
      <c r="G93" s="254">
        <v>39</v>
      </c>
      <c r="H93" s="280" t="s">
        <v>25</v>
      </c>
      <c r="I93" s="252">
        <v>66</v>
      </c>
      <c r="J93" s="280"/>
      <c r="K93" s="252"/>
      <c r="L93" s="280"/>
      <c r="M93" s="290"/>
      <c r="N93" s="119"/>
      <c r="O93" s="237" t="s">
        <v>21</v>
      </c>
      <c r="P93" s="236">
        <v>1.58</v>
      </c>
      <c r="Q93" s="146"/>
      <c r="R93" s="124"/>
    </row>
    <row r="94" spans="1:18" ht="16.5">
      <c r="A94" s="28"/>
      <c r="B94" s="281" t="s">
        <v>309</v>
      </c>
      <c r="C94" s="257"/>
      <c r="D94" s="281"/>
      <c r="E94" s="258"/>
      <c r="F94" s="281" t="s">
        <v>350</v>
      </c>
      <c r="G94" s="258"/>
      <c r="H94" s="281" t="s">
        <v>298</v>
      </c>
      <c r="I94" s="258"/>
      <c r="J94" s="281"/>
      <c r="K94" s="257"/>
      <c r="L94" s="281"/>
      <c r="M94" s="288"/>
      <c r="N94" s="119"/>
      <c r="O94" s="240" t="s">
        <v>374</v>
      </c>
      <c r="P94" s="231"/>
      <c r="Q94" s="371"/>
      <c r="R94" s="157"/>
    </row>
    <row r="95" spans="1:18" ht="16.5">
      <c r="A95" s="193"/>
      <c r="B95" s="282" t="s">
        <v>23</v>
      </c>
      <c r="C95" s="260">
        <v>45</v>
      </c>
      <c r="D95" s="282"/>
      <c r="E95" s="261"/>
      <c r="F95" s="280" t="s">
        <v>25</v>
      </c>
      <c r="G95" s="254">
        <v>39</v>
      </c>
      <c r="H95" s="283" t="s">
        <v>24</v>
      </c>
      <c r="I95" s="255">
        <v>77</v>
      </c>
      <c r="J95" s="282"/>
      <c r="K95" s="260"/>
      <c r="L95" s="280"/>
      <c r="M95" s="291"/>
      <c r="N95" s="119"/>
      <c r="O95" s="233" t="s">
        <v>21</v>
      </c>
      <c r="P95" s="234">
        <v>1.56</v>
      </c>
      <c r="Q95" s="372"/>
      <c r="R95" s="137"/>
    </row>
    <row r="96" spans="1:18" ht="16.5">
      <c r="A96" s="19"/>
      <c r="B96" s="283" t="s">
        <v>382</v>
      </c>
      <c r="C96" s="252"/>
      <c r="D96" s="283"/>
      <c r="E96" s="252"/>
      <c r="F96" s="366" t="s">
        <v>349</v>
      </c>
      <c r="G96" s="258"/>
      <c r="H96" s="281" t="s">
        <v>334</v>
      </c>
      <c r="I96" s="258"/>
      <c r="J96" s="280"/>
      <c r="K96" s="252"/>
      <c r="L96" s="281"/>
      <c r="M96" s="288"/>
      <c r="N96" s="119"/>
      <c r="O96" s="237" t="s">
        <v>367</v>
      </c>
      <c r="P96" s="236"/>
      <c r="Q96" s="146"/>
      <c r="R96" s="124"/>
    </row>
    <row r="97" spans="1:18" ht="16.5">
      <c r="A97" s="55"/>
      <c r="B97" s="282" t="s">
        <v>23</v>
      </c>
      <c r="C97" s="263">
        <v>36</v>
      </c>
      <c r="D97" s="282"/>
      <c r="E97" s="263"/>
      <c r="F97" s="282" t="s">
        <v>25</v>
      </c>
      <c r="G97" s="263">
        <v>25</v>
      </c>
      <c r="H97" s="367" t="s">
        <v>23</v>
      </c>
      <c r="I97" s="263">
        <v>64</v>
      </c>
      <c r="J97" s="367"/>
      <c r="K97" s="263"/>
      <c r="L97" s="367"/>
      <c r="M97" s="385"/>
      <c r="N97" s="136"/>
      <c r="O97" s="237" t="s">
        <v>24</v>
      </c>
      <c r="P97" s="236">
        <v>1.61</v>
      </c>
      <c r="Q97" s="146"/>
      <c r="R97" s="124"/>
    </row>
    <row r="98" spans="1:18" ht="16.5">
      <c r="A98" s="19"/>
      <c r="B98" s="280" t="s">
        <v>150</v>
      </c>
      <c r="C98" s="264"/>
      <c r="D98" s="280"/>
      <c r="E98" s="265"/>
      <c r="F98" s="280" t="s">
        <v>217</v>
      </c>
      <c r="G98" s="265"/>
      <c r="H98" s="368" t="s">
        <v>239</v>
      </c>
      <c r="I98" s="265"/>
      <c r="J98" s="368"/>
      <c r="K98" s="264"/>
      <c r="L98" s="368"/>
      <c r="M98" s="264"/>
      <c r="N98" s="136"/>
      <c r="O98" s="240" t="s">
        <v>294</v>
      </c>
      <c r="P98" s="231"/>
      <c r="Q98" s="371"/>
      <c r="R98" s="157"/>
    </row>
    <row r="99" spans="1:18" ht="18" thickBot="1">
      <c r="A99" s="19"/>
      <c r="B99" s="280" t="s">
        <v>23</v>
      </c>
      <c r="C99" s="265">
        <v>49</v>
      </c>
      <c r="D99" s="280"/>
      <c r="E99" s="265"/>
      <c r="F99" s="280" t="s">
        <v>25</v>
      </c>
      <c r="G99" s="265">
        <v>40</v>
      </c>
      <c r="H99" s="280" t="s">
        <v>24</v>
      </c>
      <c r="I99" s="265">
        <v>71</v>
      </c>
      <c r="J99" s="368"/>
      <c r="K99" s="266"/>
      <c r="L99" s="368"/>
      <c r="M99" s="266"/>
      <c r="N99" s="136"/>
      <c r="O99" s="233" t="s">
        <v>24</v>
      </c>
      <c r="P99" s="234">
        <v>1.58</v>
      </c>
      <c r="Q99" s="146"/>
      <c r="R99" s="124"/>
    </row>
    <row r="100" spans="1:18" ht="16.5">
      <c r="A100" s="52"/>
      <c r="B100" s="281" t="s">
        <v>310</v>
      </c>
      <c r="C100" s="267"/>
      <c r="D100" s="281"/>
      <c r="E100" s="267"/>
      <c r="F100" s="369"/>
      <c r="G100" s="268"/>
      <c r="H100" s="281" t="s">
        <v>332</v>
      </c>
      <c r="I100" s="267"/>
      <c r="J100" s="369"/>
      <c r="K100" s="269"/>
      <c r="L100" s="369"/>
      <c r="M100" s="386"/>
      <c r="N100" s="136"/>
      <c r="O100" s="237"/>
      <c r="P100" s="236"/>
      <c r="Q100" s="376" t="s">
        <v>74</v>
      </c>
      <c r="R100" s="201"/>
    </row>
    <row r="101" spans="1:18" ht="18" thickBot="1">
      <c r="A101" s="55"/>
      <c r="B101" s="282" t="s">
        <v>23</v>
      </c>
      <c r="C101" s="263">
        <v>46</v>
      </c>
      <c r="D101" s="282"/>
      <c r="E101" s="263"/>
      <c r="F101" s="367"/>
      <c r="G101" s="263"/>
      <c r="H101" s="282" t="s">
        <v>23</v>
      </c>
      <c r="I101" s="263">
        <v>56</v>
      </c>
      <c r="J101" s="367"/>
      <c r="K101" s="270"/>
      <c r="L101" s="367"/>
      <c r="M101" s="385"/>
      <c r="N101" s="136"/>
      <c r="O101" s="237"/>
      <c r="P101" s="236"/>
      <c r="Q101" s="377" t="s">
        <v>393</v>
      </c>
      <c r="R101" s="144"/>
    </row>
    <row r="102" spans="1:18" ht="16.5">
      <c r="A102" s="19"/>
      <c r="B102" s="280" t="s">
        <v>341</v>
      </c>
      <c r="C102" s="265"/>
      <c r="D102" s="280"/>
      <c r="E102" s="265"/>
      <c r="F102" s="368"/>
      <c r="G102" s="265"/>
      <c r="H102" s="280" t="s">
        <v>329</v>
      </c>
      <c r="I102" s="265"/>
      <c r="J102" s="368"/>
      <c r="K102" s="264"/>
      <c r="L102" s="368"/>
      <c r="M102" s="266"/>
      <c r="N102" s="136"/>
      <c r="O102" s="240"/>
      <c r="P102" s="231"/>
      <c r="Q102" s="146" t="s">
        <v>283</v>
      </c>
      <c r="R102" s="124"/>
    </row>
    <row r="103" spans="1:18" ht="16.5">
      <c r="A103" s="19"/>
      <c r="B103" s="280" t="s">
        <v>23</v>
      </c>
      <c r="C103" s="265">
        <v>45</v>
      </c>
      <c r="D103" s="280"/>
      <c r="E103" s="265"/>
      <c r="F103" s="368"/>
      <c r="G103" s="265"/>
      <c r="H103" s="280" t="s">
        <v>23</v>
      </c>
      <c r="I103" s="265">
        <v>69</v>
      </c>
      <c r="J103" s="368"/>
      <c r="K103" s="264"/>
      <c r="L103" s="368"/>
      <c r="M103" s="266"/>
      <c r="N103" s="136"/>
      <c r="O103" s="233"/>
      <c r="P103" s="234"/>
      <c r="Q103" s="239" t="s">
        <v>23</v>
      </c>
      <c r="R103" s="234">
        <v>1.91</v>
      </c>
    </row>
    <row r="104" spans="1:18" ht="16.5">
      <c r="A104" s="52"/>
      <c r="B104" s="281" t="s">
        <v>311</v>
      </c>
      <c r="C104" s="267"/>
      <c r="D104" s="281"/>
      <c r="E104" s="267"/>
      <c r="F104" s="369"/>
      <c r="G104" s="267"/>
      <c r="H104" s="281" t="s">
        <v>331</v>
      </c>
      <c r="I104" s="268"/>
      <c r="J104" s="369"/>
      <c r="K104" s="268"/>
      <c r="L104" s="369"/>
      <c r="M104" s="386"/>
      <c r="N104" s="136"/>
      <c r="O104" s="237"/>
      <c r="P104" s="236"/>
      <c r="Q104" s="235" t="s">
        <v>352</v>
      </c>
      <c r="R104" s="236"/>
    </row>
    <row r="105" spans="1:18" ht="16.5">
      <c r="A105" s="55"/>
      <c r="B105" s="282" t="s">
        <v>23</v>
      </c>
      <c r="C105" s="263">
        <v>50</v>
      </c>
      <c r="D105" s="282"/>
      <c r="E105" s="263"/>
      <c r="F105" s="367"/>
      <c r="G105" s="263"/>
      <c r="H105" s="282" t="s">
        <v>23</v>
      </c>
      <c r="I105" s="263">
        <v>67</v>
      </c>
      <c r="J105" s="367"/>
      <c r="K105" s="271"/>
      <c r="L105" s="367"/>
      <c r="M105" s="385"/>
      <c r="N105" s="136"/>
      <c r="O105" s="237"/>
      <c r="P105" s="236"/>
      <c r="Q105" s="235" t="s">
        <v>25</v>
      </c>
      <c r="R105" s="236">
        <v>1.94</v>
      </c>
    </row>
    <row r="106" spans="1:18" ht="16.5">
      <c r="A106" s="19"/>
      <c r="B106" s="283" t="s">
        <v>196</v>
      </c>
      <c r="C106" s="252"/>
      <c r="D106" s="283"/>
      <c r="E106" s="252"/>
      <c r="F106" s="283"/>
      <c r="G106" s="254"/>
      <c r="H106" s="283"/>
      <c r="I106" s="252"/>
      <c r="J106" s="280"/>
      <c r="K106" s="252"/>
      <c r="L106" s="50"/>
      <c r="M106" s="69"/>
      <c r="N106" s="136"/>
      <c r="O106" s="358"/>
      <c r="P106" s="231"/>
      <c r="Q106" s="238" t="s">
        <v>331</v>
      </c>
      <c r="R106" s="231"/>
    </row>
    <row r="107" spans="1:18" ht="16.5">
      <c r="A107" s="19"/>
      <c r="B107" s="280" t="s">
        <v>22</v>
      </c>
      <c r="C107" s="252">
        <v>33</v>
      </c>
      <c r="D107" s="280"/>
      <c r="E107" s="252"/>
      <c r="F107" s="280"/>
      <c r="G107" s="254"/>
      <c r="H107" s="280"/>
      <c r="I107" s="252"/>
      <c r="J107" s="280"/>
      <c r="K107" s="252"/>
      <c r="L107" s="50"/>
      <c r="M107" s="195"/>
      <c r="N107" s="136"/>
      <c r="O107" s="364"/>
      <c r="P107" s="234"/>
      <c r="Q107" s="239" t="s">
        <v>23</v>
      </c>
      <c r="R107" s="234">
        <v>1.8</v>
      </c>
    </row>
    <row r="108" spans="1:18" ht="16.5">
      <c r="A108" s="52"/>
      <c r="B108" s="281" t="s">
        <v>338</v>
      </c>
      <c r="C108" s="257"/>
      <c r="D108" s="256"/>
      <c r="E108" s="257"/>
      <c r="F108" s="281"/>
      <c r="G108" s="257"/>
      <c r="H108" s="378"/>
      <c r="I108" s="257"/>
      <c r="J108" s="378"/>
      <c r="K108" s="257"/>
      <c r="L108" s="52"/>
      <c r="M108" s="206"/>
      <c r="N108" s="136"/>
      <c r="O108" s="237"/>
      <c r="P108" s="236"/>
      <c r="Q108" s="235" t="s">
        <v>335</v>
      </c>
      <c r="R108" s="236"/>
    </row>
    <row r="109" spans="1:18" ht="16.5">
      <c r="A109" s="205"/>
      <c r="B109" s="282" t="s">
        <v>25</v>
      </c>
      <c r="C109" s="260">
        <v>48</v>
      </c>
      <c r="D109" s="259"/>
      <c r="E109" s="260"/>
      <c r="F109" s="282"/>
      <c r="G109" s="260"/>
      <c r="H109" s="379"/>
      <c r="I109" s="260"/>
      <c r="J109" s="383"/>
      <c r="K109" s="252"/>
      <c r="L109" s="19"/>
      <c r="M109" s="195"/>
      <c r="N109" s="136"/>
      <c r="O109" s="237"/>
      <c r="P109" s="236"/>
      <c r="Q109" s="235" t="s">
        <v>23</v>
      </c>
      <c r="R109" s="236">
        <v>1.93</v>
      </c>
    </row>
    <row r="110" spans="1:18" ht="16.5">
      <c r="A110" s="221"/>
      <c r="B110" s="235" t="s">
        <v>339</v>
      </c>
      <c r="C110" s="252"/>
      <c r="D110" s="253"/>
      <c r="E110" s="252"/>
      <c r="F110" s="280"/>
      <c r="G110" s="254"/>
      <c r="H110" s="280"/>
      <c r="I110" s="254"/>
      <c r="J110" s="378"/>
      <c r="K110" s="362"/>
      <c r="L110" s="363"/>
      <c r="M110" s="182"/>
      <c r="N110" s="136"/>
      <c r="O110" s="240"/>
      <c r="P110" s="231"/>
      <c r="Q110" s="371"/>
      <c r="R110" s="157"/>
    </row>
    <row r="111" spans="1:18" ht="18" thickBot="1">
      <c r="A111" s="222"/>
      <c r="B111" s="284" t="s">
        <v>25</v>
      </c>
      <c r="C111" s="274">
        <v>38</v>
      </c>
      <c r="D111" s="275"/>
      <c r="E111" s="273"/>
      <c r="F111" s="370"/>
      <c r="G111" s="276"/>
      <c r="H111" s="370"/>
      <c r="I111" s="276"/>
      <c r="J111" s="384"/>
      <c r="K111" s="277"/>
      <c r="L111" s="189"/>
      <c r="M111" s="208"/>
      <c r="N111" s="196"/>
      <c r="O111" s="359"/>
      <c r="P111" s="360"/>
      <c r="Q111" s="373"/>
      <c r="R111" s="197"/>
    </row>
    <row r="112" spans="1:25" ht="16.5">
      <c r="A112" s="29"/>
      <c r="B112" s="285"/>
      <c r="C112" s="252"/>
      <c r="D112" s="252"/>
      <c r="E112" s="252"/>
      <c r="F112" s="285"/>
      <c r="G112" s="252"/>
      <c r="H112" s="252"/>
      <c r="I112" s="252"/>
      <c r="J112" s="252"/>
      <c r="K112" s="252"/>
      <c r="L112" s="29"/>
      <c r="M112" s="29"/>
      <c r="N112" s="91"/>
      <c r="O112" s="198"/>
      <c r="P112" s="365"/>
      <c r="Q112" s="146"/>
      <c r="R112" s="125"/>
      <c r="S112" s="250"/>
      <c r="T112" s="250"/>
      <c r="U112" s="250"/>
      <c r="V112" s="250"/>
      <c r="W112" s="250"/>
      <c r="X112" s="250"/>
      <c r="Y112" s="250"/>
    </row>
    <row r="113" spans="1:25" ht="15.75">
      <c r="A113" s="250"/>
      <c r="B113" s="286"/>
      <c r="C113" s="278"/>
      <c r="D113" s="278"/>
      <c r="E113" s="278"/>
      <c r="F113" s="286"/>
      <c r="G113" s="278"/>
      <c r="H113" s="278"/>
      <c r="I113" s="278"/>
      <c r="J113" s="278"/>
      <c r="K113" s="278"/>
      <c r="L113" s="250"/>
      <c r="M113" s="250"/>
      <c r="N113" s="250"/>
      <c r="O113" s="278"/>
      <c r="P113" s="278"/>
      <c r="Q113" s="374"/>
      <c r="R113" s="250"/>
      <c r="S113" s="250"/>
      <c r="T113" s="250"/>
      <c r="U113" s="250"/>
      <c r="V113" s="250"/>
      <c r="W113" s="250"/>
      <c r="X113" s="250"/>
      <c r="Y113" s="250"/>
    </row>
    <row r="114" spans="2:17" ht="15.75">
      <c r="B114" s="287"/>
      <c r="C114" s="279"/>
      <c r="D114" s="279"/>
      <c r="E114" s="279"/>
      <c r="F114" s="279"/>
      <c r="G114" s="279"/>
      <c r="H114" s="279"/>
      <c r="I114" s="279"/>
      <c r="J114" s="279"/>
      <c r="K114" s="279"/>
      <c r="O114" s="279"/>
      <c r="P114" s="279"/>
      <c r="Q114" s="375"/>
    </row>
    <row r="115" spans="2:17" ht="15.75"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O115" s="279"/>
      <c r="P115" s="279"/>
      <c r="Q115" s="375"/>
    </row>
  </sheetData>
  <sheetProtection/>
  <printOptions/>
  <pageMargins left="0.7086614173228347" right="0.7086614173228347" top="0.35433070866141736" bottom="0.35433070866141736" header="0.31496062992125984" footer="0.31496062992125984"/>
  <pageSetup fitToHeight="2" horizontalDpi="600" verticalDpi="600" orientation="landscape" paperSize="9" scale="53"/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2015-11-11T11:17:38Z</cp:lastPrinted>
  <dcterms:created xsi:type="dcterms:W3CDTF">2006-11-14T11:53:56Z</dcterms:created>
  <dcterms:modified xsi:type="dcterms:W3CDTF">2015-11-16T13:56:28Z</dcterms:modified>
  <cp:category/>
  <cp:version/>
  <cp:contentType/>
  <cp:contentStatus/>
</cp:coreProperties>
</file>