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League Tables" sheetId="1" r:id="rId1"/>
    <sheet name="Nov 07 Results" sheetId="2" r:id="rId2"/>
  </sheets>
  <definedNames>
    <definedName name="_xlnm.Print_Area" localSheetId="1">'Nov 07 Results'!$A$1:$AV$129</definedName>
    <definedName name="_xlnm.Print_Area">'Nov 07 Results'!$A$2:$X$19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<sst xmlns="http://schemas.openxmlformats.org/spreadsheetml/2006/main" count="1292" uniqueCount="397">
  <si>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</si>
  <si>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</si>
  <si>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</si>
  <si>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</si>
  <si>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</si>
  <si>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</si>
  <si>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</si>
  <si>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</si>
  <si>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</si>
  <si>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</si>
  <si>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</si>
  <si>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</si>
  <si>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</si>
  <si>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</si>
  <si>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</si>
  <si>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</si>
  <si>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</si>
  <si>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</si>
  <si>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</si>
  <si>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</si>
  <si>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</si>
  <si>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</si>
  <si>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</si>
  <si>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</si>
  <si>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</si>
  <si>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</si>
  <si>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</si>
  <si>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Ebr</t>
  </si>
  <si>
    <t>6th</t>
  </si>
  <si>
    <t>4 x 1 Lap Relay</t>
  </si>
  <si>
    <t>BOYS</t>
  </si>
  <si>
    <t>Vertical Jump</t>
  </si>
  <si>
    <t xml:space="preserve">Shot Putt 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</si>
  <si>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</si>
  <si>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</si>
  <si>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</si>
  <si>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</si>
  <si>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</si>
  <si>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</si>
  <si>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</si>
  <si>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Shot putt</t>
  </si>
  <si>
    <t>U15</t>
  </si>
  <si>
    <t>U13</t>
  </si>
  <si>
    <t xml:space="preserve">Long Jump   </t>
  </si>
  <si>
    <t>Standing</t>
  </si>
  <si>
    <t>Speed</t>
  </si>
  <si>
    <t>Bounce</t>
  </si>
  <si>
    <t xml:space="preserve">Speed </t>
  </si>
  <si>
    <t xml:space="preserve">Long Jump     </t>
  </si>
  <si>
    <t xml:space="preserve">Standing </t>
  </si>
  <si>
    <t>Long Jump</t>
  </si>
  <si>
    <t>D</t>
  </si>
  <si>
    <t xml:space="preserve">C </t>
  </si>
  <si>
    <t xml:space="preserve">B </t>
  </si>
  <si>
    <t xml:space="preserve">D </t>
  </si>
  <si>
    <t>Non Scoring Events / Competitors</t>
  </si>
  <si>
    <t>2 Lap</t>
  </si>
  <si>
    <t>Race 1</t>
  </si>
  <si>
    <t>Race 2</t>
  </si>
  <si>
    <t>Race 3</t>
  </si>
  <si>
    <t>Speed Bounce</t>
  </si>
  <si>
    <t>Standing Long Jump</t>
  </si>
  <si>
    <t>(20 secs)</t>
  </si>
  <si>
    <t xml:space="preserve">E </t>
  </si>
  <si>
    <t>SUSSEX SPORTS HALL ATHLETICS LEAGUE</t>
  </si>
  <si>
    <t>Match Points</t>
  </si>
  <si>
    <t>League Points</t>
  </si>
  <si>
    <t>Total</t>
  </si>
  <si>
    <t>7th</t>
  </si>
  <si>
    <t>Wor</t>
  </si>
  <si>
    <t xml:space="preserve">W </t>
  </si>
  <si>
    <t>W</t>
  </si>
  <si>
    <t xml:space="preserve">Date: Sunday  18th November 2007  </t>
  </si>
  <si>
    <t xml:space="preserve">Date: Sunday 18th November 2007 </t>
  </si>
  <si>
    <t xml:space="preserve">Date: Sunday 18th November 2007  </t>
  </si>
  <si>
    <t>Sunday 18th November 2007</t>
  </si>
  <si>
    <t>LEAGUE  POSITIONS  FOR  2007/08 SEASON AFTER ONE FIXTURE</t>
  </si>
  <si>
    <t>Eastbourne</t>
  </si>
  <si>
    <t>Brighton</t>
  </si>
  <si>
    <t>274½</t>
  </si>
  <si>
    <t>Horsham</t>
  </si>
  <si>
    <t>248½</t>
  </si>
  <si>
    <t>Worthing</t>
  </si>
  <si>
    <t>224½</t>
  </si>
  <si>
    <t>Haywards Heath</t>
  </si>
  <si>
    <t>Chichester</t>
  </si>
  <si>
    <t>Crawley</t>
  </si>
  <si>
    <t>45½</t>
  </si>
  <si>
    <t>311½</t>
  </si>
  <si>
    <t>166½</t>
  </si>
  <si>
    <t>E</t>
  </si>
  <si>
    <t>J</t>
  </si>
  <si>
    <t>Y</t>
  </si>
  <si>
    <t>BB</t>
  </si>
  <si>
    <t>JJ</t>
  </si>
  <si>
    <t>YY</t>
  </si>
  <si>
    <t>EE</t>
  </si>
  <si>
    <t>WW</t>
  </si>
  <si>
    <t xml:space="preserve">J </t>
  </si>
  <si>
    <t>DD</t>
  </si>
  <si>
    <t>C</t>
  </si>
  <si>
    <t>CC</t>
  </si>
  <si>
    <t>1.27.1</t>
  </si>
  <si>
    <t>1.29.6</t>
  </si>
  <si>
    <t>1.30.7</t>
  </si>
  <si>
    <t>1.32.1</t>
  </si>
  <si>
    <t>1.32.3</t>
  </si>
  <si>
    <t>1.31.3</t>
  </si>
  <si>
    <t>1.31.7</t>
  </si>
  <si>
    <t>1.34.1</t>
  </si>
  <si>
    <t>1.36.8</t>
  </si>
  <si>
    <t>1.39.6</t>
  </si>
  <si>
    <t>1.43.5</t>
  </si>
  <si>
    <t>1.45.3</t>
  </si>
  <si>
    <t>1.48.4</t>
  </si>
  <si>
    <t>1.49.3</t>
  </si>
  <si>
    <t>1.50.1</t>
  </si>
  <si>
    <t>1.48.8</t>
  </si>
  <si>
    <t>1.48.9</t>
  </si>
  <si>
    <t>1.49.4</t>
  </si>
  <si>
    <t>1.51.8</t>
  </si>
  <si>
    <t>1.52.4</t>
  </si>
  <si>
    <t>1.41.4</t>
  </si>
  <si>
    <t>1.41.7</t>
  </si>
  <si>
    <t>1.47.3</t>
  </si>
  <si>
    <t>1.46.1</t>
  </si>
  <si>
    <t>1.46.4</t>
  </si>
  <si>
    <t>1.47.4</t>
  </si>
  <si>
    <t>1.48.0</t>
  </si>
  <si>
    <t>1.48.1</t>
  </si>
  <si>
    <t>Frances Lythgo-Smith</t>
  </si>
  <si>
    <t>Rebecca Hine</t>
  </si>
  <si>
    <t>Joanna Morgan</t>
  </si>
  <si>
    <t>Laura Davies</t>
  </si>
  <si>
    <t>Ashleigh Best</t>
  </si>
  <si>
    <t>Gabby Howell</t>
  </si>
  <si>
    <t>Emma Noel</t>
  </si>
  <si>
    <t>Rachel Noel</t>
  </si>
  <si>
    <t>Emma Knapper</t>
  </si>
  <si>
    <t>Olivia Overton</t>
  </si>
  <si>
    <t>Georgia Miles</t>
  </si>
  <si>
    <t>Bea Richardson</t>
  </si>
  <si>
    <t>Izzy Brown</t>
  </si>
  <si>
    <t>Katriona Richards-White</t>
  </si>
  <si>
    <t>Bryony Richards-White</t>
  </si>
  <si>
    <t>Caitlin Wells</t>
  </si>
  <si>
    <t>Jessica Veitch</t>
  </si>
  <si>
    <t>Ellie Bain</t>
  </si>
  <si>
    <t>Natalie Burgess</t>
  </si>
  <si>
    <t>Jade Brewster</t>
  </si>
  <si>
    <t>Becky Ward</t>
  </si>
  <si>
    <t>Mandy Hollingsworth</t>
  </si>
  <si>
    <t>Lauren Milnthorpe</t>
  </si>
  <si>
    <t>Megan Tranter</t>
  </si>
  <si>
    <t>Melissa Donaldson</t>
  </si>
  <si>
    <t>Megan Griffiths</t>
  </si>
  <si>
    <t>Philippa Wilson</t>
  </si>
  <si>
    <t>Grace Spurgeon</t>
  </si>
  <si>
    <t>Isabelle Adlam</t>
  </si>
  <si>
    <t>Cara Maskell</t>
  </si>
  <si>
    <t>Emily Graysmark</t>
  </si>
  <si>
    <t>Anna Osbourne</t>
  </si>
  <si>
    <t>Emily Leppard</t>
  </si>
  <si>
    <t>Rachel Martin</t>
  </si>
  <si>
    <t>Emma Dixon</t>
  </si>
  <si>
    <t>Holly Turner</t>
  </si>
  <si>
    <t>Sam Tullett</t>
  </si>
  <si>
    <t>Jade Megatti</t>
  </si>
  <si>
    <t>Amy Radcliffe</t>
  </si>
  <si>
    <t>Becky Davis</t>
  </si>
  <si>
    <t>Rachel Steer</t>
  </si>
  <si>
    <t>Abi Hosier</t>
  </si>
  <si>
    <t>Ellie Radcliffe</t>
  </si>
  <si>
    <t>Carita Hall</t>
  </si>
  <si>
    <t>Ilana Harper</t>
  </si>
  <si>
    <t>Ellie Wiles</t>
  </si>
  <si>
    <t>Amelia Thompson</t>
  </si>
  <si>
    <t>Emily Baker</t>
  </si>
  <si>
    <t>Katie Taylor</t>
  </si>
  <si>
    <t>Tilly Sampson</t>
  </si>
  <si>
    <t>Imogen Marshall</t>
  </si>
  <si>
    <t>Roxy Giles</t>
  </si>
  <si>
    <t>Lianne Baker</t>
  </si>
  <si>
    <t>??</t>
  </si>
  <si>
    <t>Lauren Bourne</t>
  </si>
  <si>
    <t>Katie Hardcastle</t>
  </si>
  <si>
    <t>Ellie Lambert</t>
  </si>
  <si>
    <t>Natalie Sampson</t>
  </si>
  <si>
    <t>Maria Adlam</t>
  </si>
  <si>
    <t>Katy Lambert</t>
  </si>
  <si>
    <t>Eloise Marshall</t>
  </si>
  <si>
    <t>Amy Gatland</t>
  </si>
  <si>
    <t>Suzanna Hall</t>
  </si>
  <si>
    <t>Belinda Anderson-Easey</t>
  </si>
  <si>
    <t>Beth Killey</t>
  </si>
  <si>
    <t xml:space="preserve">Y </t>
  </si>
  <si>
    <t>Rosie Sharp</t>
  </si>
  <si>
    <t>WW  (=1)</t>
  </si>
  <si>
    <t>EE  (=1)</t>
  </si>
  <si>
    <t>Mandi Hollingsworth</t>
  </si>
  <si>
    <t>Isobel Brown</t>
  </si>
  <si>
    <t>Lana Shaw</t>
  </si>
  <si>
    <t>Melissa Kilner-Brown</t>
  </si>
  <si>
    <t>Ella Park</t>
  </si>
  <si>
    <t>Harriet Spurgeon</t>
  </si>
  <si>
    <t>Adrienne Bulmer</t>
  </si>
  <si>
    <t>Gaby Howell</t>
  </si>
  <si>
    <t>Lea Sawicki</t>
  </si>
  <si>
    <t>Ffyona Ferguson</t>
  </si>
  <si>
    <t xml:space="preserve">J  (=4) </t>
  </si>
  <si>
    <t xml:space="preserve">C  (=4) </t>
  </si>
  <si>
    <t>W  (=4)</t>
  </si>
  <si>
    <t>Zoe Nunn</t>
  </si>
  <si>
    <t>Orla Fagan</t>
  </si>
  <si>
    <t>JJ  (=2)</t>
  </si>
  <si>
    <t>Enya Gatland</t>
  </si>
  <si>
    <t>Beth Edwards</t>
  </si>
  <si>
    <t>EE  (=2)</t>
  </si>
  <si>
    <t>CC  (=4)</t>
  </si>
  <si>
    <t>B  (=4)</t>
  </si>
  <si>
    <t>Louise Granger</t>
  </si>
  <si>
    <t>Anna Osborne</t>
  </si>
  <si>
    <t xml:space="preserve">JJ </t>
  </si>
  <si>
    <t xml:space="preserve">WW   </t>
  </si>
  <si>
    <t>Riona Brown</t>
  </si>
  <si>
    <t>Isabel Brown</t>
  </si>
  <si>
    <t>Miranda Garratt</t>
  </si>
  <si>
    <t xml:space="preserve">EE   </t>
  </si>
  <si>
    <t>Calita Hall</t>
  </si>
  <si>
    <t>Adriene Bulmer</t>
  </si>
  <si>
    <t>Bethany Hickman</t>
  </si>
  <si>
    <t>Ciara Maskell</t>
  </si>
  <si>
    <t>Rebecca Davis</t>
  </si>
  <si>
    <t>Lauren Waller</t>
  </si>
  <si>
    <t>Bethany Edwards</t>
  </si>
  <si>
    <t>Megan McLachlan</t>
  </si>
  <si>
    <t>Foxy Giles</t>
  </si>
  <si>
    <t>1.22.5</t>
  </si>
  <si>
    <t>1.26.7</t>
  </si>
  <si>
    <t>1.29.7</t>
  </si>
  <si>
    <t>1.32.2</t>
  </si>
  <si>
    <t>1.33.0</t>
  </si>
  <si>
    <t>1.41.8</t>
  </si>
  <si>
    <t>1.26.4</t>
  </si>
  <si>
    <t>1.27.9</t>
  </si>
  <si>
    <t>1.30.0</t>
  </si>
  <si>
    <t>1.33.3</t>
  </si>
  <si>
    <t>1.38.0</t>
  </si>
  <si>
    <t>1.39.1</t>
  </si>
  <si>
    <t>1.41.3</t>
  </si>
  <si>
    <t>1.43.6</t>
  </si>
  <si>
    <t>1.44.5</t>
  </si>
  <si>
    <t>1.50.4</t>
  </si>
  <si>
    <t>1.51.1</t>
  </si>
  <si>
    <t>1.53.5</t>
  </si>
  <si>
    <t>1.54.0</t>
  </si>
  <si>
    <t>2.06.6</t>
  </si>
  <si>
    <t>1.36.3</t>
  </si>
  <si>
    <t>1.38.5</t>
  </si>
  <si>
    <t>1.40.0</t>
  </si>
  <si>
    <t>1.44.1</t>
  </si>
  <si>
    <t>1.44.8</t>
  </si>
  <si>
    <t>1.49.8</t>
  </si>
  <si>
    <t>1.52.3</t>
  </si>
  <si>
    <t>1.53.1</t>
  </si>
  <si>
    <t>Aiden Goodey</t>
  </si>
  <si>
    <t>Josh Bennett-Tomlin</t>
  </si>
  <si>
    <t>Laurence Ackary</t>
  </si>
  <si>
    <t>Troy McCaffrey</t>
  </si>
  <si>
    <t>Connor Goodey</t>
  </si>
  <si>
    <t>Jonny White</t>
  </si>
  <si>
    <t>Joe Russell</t>
  </si>
  <si>
    <t>Alex Lill</t>
  </si>
  <si>
    <t>George Grainger</t>
  </si>
  <si>
    <t>Jakes Tasker</t>
  </si>
  <si>
    <t>Ryan Jessop</t>
  </si>
  <si>
    <t>George Richardson</t>
  </si>
  <si>
    <t>Jamie Moore</t>
  </si>
  <si>
    <t>Jakes McKenzie</t>
  </si>
  <si>
    <t>Cameron Thompson</t>
  </si>
  <si>
    <t>James Macman</t>
  </si>
  <si>
    <t>Matthew Ward</t>
  </si>
  <si>
    <t>Alex Foster</t>
  </si>
  <si>
    <t>Daniel Pidgeon</t>
  </si>
  <si>
    <t>Ryan Johnston</t>
  </si>
  <si>
    <t>Angus Whiteside</t>
  </si>
  <si>
    <t>David Patey</t>
  </si>
  <si>
    <t>James Hickman</t>
  </si>
  <si>
    <t>Tom Kilner-Brown</t>
  </si>
  <si>
    <t>James Cooper</t>
  </si>
  <si>
    <t>Lewis Sides</t>
  </si>
  <si>
    <t>Daniel Adu</t>
  </si>
  <si>
    <t>Joe Pybus</t>
  </si>
  <si>
    <t>Michael Dixon</t>
  </si>
  <si>
    <t>George Turner</t>
  </si>
  <si>
    <t>George Oliver</t>
  </si>
  <si>
    <t>Michael Stevenson</t>
  </si>
  <si>
    <t>George Bazire</t>
  </si>
  <si>
    <t>Tom Wilmot</t>
  </si>
  <si>
    <t>Brandon Theoret</t>
  </si>
  <si>
    <t>Dominic M  ??</t>
  </si>
  <si>
    <t>Alex Ferguson</t>
  </si>
  <si>
    <t>Martin Dawson</t>
  </si>
  <si>
    <t>Theo Nicholls</t>
  </si>
  <si>
    <t>Frankie Robinson</t>
  </si>
  <si>
    <t>Xanier Nicholls</t>
  </si>
  <si>
    <t>Daniel Stubbings</t>
  </si>
  <si>
    <t>Robert Biggs</t>
  </si>
  <si>
    <t>Chris Brownlee</t>
  </si>
  <si>
    <t>Gavin Brownlee</t>
  </si>
  <si>
    <t>Alex Michael-Clark</t>
  </si>
  <si>
    <t>Ryan Smith</t>
  </si>
  <si>
    <t>James Moore</t>
  </si>
  <si>
    <t>Ashley Sykes</t>
  </si>
  <si>
    <t>Charlie Clayton</t>
  </si>
  <si>
    <t>Benjamin Marshall</t>
  </si>
  <si>
    <t>Barnaby Smith</t>
  </si>
  <si>
    <t>Jordan Rance</t>
  </si>
  <si>
    <t>Alessandro Sinno</t>
  </si>
  <si>
    <t>Kristian Musgrave</t>
  </si>
  <si>
    <t>Oliver Graveson</t>
  </si>
  <si>
    <t>Tando Dwyer</t>
  </si>
  <si>
    <t>James Holland</t>
  </si>
  <si>
    <t>Richene Brown</t>
  </si>
  <si>
    <t>Joshua Bennett</t>
  </si>
  <si>
    <t>James Mackman</t>
  </si>
  <si>
    <t>Stuart Hotchkiss</t>
  </si>
  <si>
    <t>Ashley Jupp</t>
  </si>
  <si>
    <t>YY  no putts</t>
  </si>
  <si>
    <t>Laurence Ackray</t>
  </si>
  <si>
    <t>Troy Saunders</t>
  </si>
  <si>
    <t>Luke Stubbings</t>
  </si>
  <si>
    <t>Kieran Silsby</t>
  </si>
  <si>
    <t>Billy Ellmers</t>
  </si>
  <si>
    <t>Billy Elmers</t>
  </si>
  <si>
    <t>Dan Stubbings</t>
  </si>
  <si>
    <t>Nathan Adu</t>
  </si>
  <si>
    <t>Xavier Nicholls</t>
  </si>
  <si>
    <t>Karl Johnston</t>
  </si>
  <si>
    <t>James McKenzie</t>
  </si>
  <si>
    <t>Jonnie White</t>
  </si>
  <si>
    <t>Connor Goody</t>
  </si>
  <si>
    <t>E  (=1)</t>
  </si>
  <si>
    <t>Y  (=1)</t>
  </si>
  <si>
    <t>Edward North</t>
  </si>
  <si>
    <t>Richene Jessop</t>
  </si>
  <si>
    <t>Ryan Slater</t>
  </si>
  <si>
    <t>J  (=3)</t>
  </si>
  <si>
    <t>Joe Carter</t>
  </si>
  <si>
    <t>EE  (=3)</t>
  </si>
  <si>
    <t>Charlie Noakes</t>
  </si>
  <si>
    <t>James Tasker</t>
  </si>
  <si>
    <t>E  (=2)</t>
  </si>
  <si>
    <t>D  (=2)</t>
  </si>
  <si>
    <t>Jack Milnthorpe</t>
  </si>
  <si>
    <t>Thoe Nicholls</t>
  </si>
  <si>
    <t>Troy McCaffery</t>
  </si>
  <si>
    <t>James Oliver</t>
  </si>
  <si>
    <t>Nathan Adu  ??</t>
  </si>
  <si>
    <t>Ana Fagan</t>
  </si>
  <si>
    <t>Hay H</t>
  </si>
  <si>
    <t>Eas</t>
  </si>
  <si>
    <t>Samantha McNulty</t>
  </si>
  <si>
    <t>Samantha McNulty  U11</t>
  </si>
  <si>
    <t>Chleo Ward</t>
  </si>
  <si>
    <t>Megan Mclaughlin  U11</t>
  </si>
  <si>
    <t>Emma Tullett</t>
  </si>
  <si>
    <t>Kyran Penny</t>
  </si>
  <si>
    <t>Harry Maynard</t>
  </si>
  <si>
    <t>1.54.7</t>
  </si>
  <si>
    <t>1.55.3</t>
  </si>
  <si>
    <t>1.55.9</t>
  </si>
  <si>
    <t>1.56.4</t>
  </si>
  <si>
    <t>1.38.1</t>
  </si>
  <si>
    <t>1.49.1</t>
  </si>
  <si>
    <t>1.50.7</t>
  </si>
  <si>
    <t>1.51.0</t>
  </si>
  <si>
    <t>1.51.7</t>
  </si>
  <si>
    <t>1.43.7</t>
  </si>
  <si>
    <t>1.45.0</t>
  </si>
  <si>
    <t>1.48.6</t>
  </si>
  <si>
    <t>Haywards H</t>
  </si>
  <si>
    <t>1.52.9</t>
  </si>
  <si>
    <t>1.54.1</t>
  </si>
  <si>
    <t>Under 11</t>
  </si>
  <si>
    <t>Chloe Ward</t>
  </si>
  <si>
    <t>Under 13</t>
  </si>
  <si>
    <t>Kieran Penny</t>
  </si>
  <si>
    <t>Edmond North</t>
  </si>
  <si>
    <t>Kieron Penney</t>
  </si>
  <si>
    <t>HORSHAM</t>
  </si>
  <si>
    <t>BRIGHTON</t>
  </si>
  <si>
    <t>CHICHESTER</t>
  </si>
  <si>
    <t>HAYWARDS HEATH</t>
  </si>
  <si>
    <t>WORTHING</t>
  </si>
  <si>
    <t>EASTBOURNE</t>
  </si>
  <si>
    <t>CRAWLEY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</si>
</sst>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justify"/>
    </xf>
    <xf numFmtId="0" fontId="8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13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3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/>
    </xf>
    <xf numFmtId="0" fontId="7" fillId="0" borderId="3" xfId="0" applyNumberFormat="1" applyFont="1" applyAlignment="1">
      <alignment/>
    </xf>
    <xf numFmtId="0" fontId="4" fillId="0" borderId="19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/>
    </xf>
    <xf numFmtId="0" fontId="8" fillId="0" borderId="17" xfId="0" applyNumberFormat="1" applyFont="1" applyAlignment="1">
      <alignment horizontal="center"/>
    </xf>
    <xf numFmtId="0" fontId="8" fillId="0" borderId="2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0" fontId="8" fillId="0" borderId="2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3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3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8" fillId="0" borderId="30" xfId="0" applyNumberFormat="1" applyFont="1" applyBorder="1" applyAlignment="1">
      <alignment horizontal="right"/>
    </xf>
    <xf numFmtId="0" fontId="8" fillId="0" borderId="27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48" xfId="0" applyNumberFormat="1" applyFont="1" applyFill="1" applyBorder="1" applyAlignment="1">
      <alignment/>
    </xf>
    <xf numFmtId="0" fontId="8" fillId="0" borderId="49" xfId="0" applyNumberFormat="1" applyFont="1" applyBorder="1" applyAlignment="1">
      <alignment/>
    </xf>
    <xf numFmtId="0" fontId="8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8" fillId="0" borderId="3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27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8" fillId="0" borderId="52" xfId="0" applyNumberFormat="1" applyFont="1" applyBorder="1" applyAlignment="1">
      <alignment/>
    </xf>
    <xf numFmtId="2" fontId="8" fillId="0" borderId="52" xfId="0" applyNumberFormat="1" applyFont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0" fontId="8" fillId="0" borderId="53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8" fillId="0" borderId="28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55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56" xfId="0" applyNumberFormat="1" applyFont="1" applyBorder="1" applyAlignment="1">
      <alignment/>
    </xf>
    <xf numFmtId="0" fontId="4" fillId="0" borderId="57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4" fillId="0" borderId="58" xfId="0" applyNumberFormat="1" applyFont="1" applyAlignment="1">
      <alignment horizontal="center"/>
    </xf>
    <xf numFmtId="0" fontId="4" fillId="0" borderId="17" xfId="0" applyNumberFormat="1" applyFont="1" applyAlignment="1">
      <alignment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2" xfId="0" applyNumberFormat="1" applyFont="1" applyAlignment="1">
      <alignment/>
    </xf>
    <xf numFmtId="0" fontId="0" fillId="0" borderId="58" xfId="0" applyNumberFormat="1" applyFont="1" applyAlignment="1">
      <alignment/>
    </xf>
    <xf numFmtId="0" fontId="0" fillId="0" borderId="17" xfId="0" applyNumberFormat="1" applyFont="1" applyAlignment="1">
      <alignment/>
    </xf>
    <xf numFmtId="0" fontId="0" fillId="0" borderId="59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17" xfId="0" applyNumberFormat="1" applyFont="1" applyAlignment="1">
      <alignment horizontal="center"/>
    </xf>
    <xf numFmtId="0" fontId="0" fillId="0" borderId="61" xfId="0" applyNumberFormat="1" applyFont="1" applyBorder="1" applyAlignment="1">
      <alignment horizontal="right"/>
    </xf>
    <xf numFmtId="0" fontId="0" fillId="0" borderId="61" xfId="0" applyNumberFormat="1" applyFont="1" applyFill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59" xfId="0" applyNumberFormat="1" applyFont="1" applyFill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58" xfId="0" applyNumberFormat="1" applyAlignment="1">
      <alignment/>
    </xf>
    <xf numFmtId="0" fontId="0" fillId="0" borderId="64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17" xfId="0" applyNumberFormat="1" applyAlignment="1">
      <alignment/>
    </xf>
    <xf numFmtId="0" fontId="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55" xfId="0" applyNumberFormat="1" applyFont="1" applyAlignment="1">
      <alignment/>
    </xf>
    <xf numFmtId="0" fontId="0" fillId="0" borderId="55" xfId="0" applyNumberFormat="1" applyFont="1" applyAlignment="1">
      <alignment horizontal="right"/>
    </xf>
    <xf numFmtId="0" fontId="0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0" fillId="0" borderId="71" xfId="0" applyNumberFormat="1" applyFont="1" applyBorder="1" applyAlignment="1">
      <alignment/>
    </xf>
    <xf numFmtId="0" fontId="0" fillId="0" borderId="58" xfId="0" applyNumberFormat="1" applyFont="1" applyAlignment="1">
      <alignment horizontal="right"/>
    </xf>
    <xf numFmtId="164" fontId="0" fillId="0" borderId="61" xfId="0" applyNumberFormat="1" applyFont="1" applyBorder="1" applyAlignment="1">
      <alignment horizontal="right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7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77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2" fontId="8" fillId="0" borderId="49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0" fontId="8" fillId="0" borderId="78" xfId="0" applyNumberFormat="1" applyFont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0" fontId="7" fillId="0" borderId="3" xfId="0" applyNumberFormat="1" applyFont="1" applyBorder="1" applyAlignment="1">
      <alignment horizontal="center"/>
    </xf>
    <xf numFmtId="0" fontId="7" fillId="0" borderId="79" xfId="0" applyNumberFormat="1" applyFont="1" applyBorder="1" applyAlignment="1">
      <alignment horizontal="center"/>
    </xf>
    <xf numFmtId="0" fontId="8" fillId="0" borderId="8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8" fillId="0" borderId="3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/>
    </xf>
    <xf numFmtId="0" fontId="8" fillId="0" borderId="52" xfId="0" applyNumberFormat="1" applyFont="1" applyFill="1" applyBorder="1" applyAlignment="1">
      <alignment/>
    </xf>
    <xf numFmtId="0" fontId="8" fillId="0" borderId="81" xfId="0" applyNumberFormat="1" applyFont="1" applyBorder="1" applyAlignment="1">
      <alignment/>
    </xf>
    <xf numFmtId="2" fontId="8" fillId="0" borderId="81" xfId="0" applyNumberFormat="1" applyFont="1" applyBorder="1" applyAlignment="1">
      <alignment/>
    </xf>
    <xf numFmtId="2" fontId="8" fillId="0" borderId="78" xfId="0" applyNumberFormat="1" applyFont="1" applyBorder="1" applyAlignment="1">
      <alignment/>
    </xf>
    <xf numFmtId="0" fontId="8" fillId="0" borderId="8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7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10" fillId="0" borderId="34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164" fontId="8" fillId="0" borderId="52" xfId="0" applyNumberFormat="1" applyFont="1" applyBorder="1" applyAlignment="1">
      <alignment/>
    </xf>
    <xf numFmtId="0" fontId="8" fillId="0" borderId="32" xfId="0" applyNumberFormat="1" applyFont="1" applyFill="1" applyBorder="1" applyAlignment="1">
      <alignment horizontal="right"/>
    </xf>
    <xf numFmtId="49" fontId="8" fillId="0" borderId="35" xfId="0" applyNumberFormat="1" applyFont="1" applyBorder="1" applyAlignment="1">
      <alignment horizontal="right"/>
    </xf>
    <xf numFmtId="0" fontId="8" fillId="0" borderId="34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0" fontId="0" fillId="0" borderId="8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2">
      <selection activeCell="I28" sqref="I28"/>
    </sheetView>
  </sheetViews>
  <sheetFormatPr defaultColWidth="8.88671875" defaultRowHeight="15"/>
  <cols>
    <col min="1" max="1" width="8.10546875" style="0" customWidth="1"/>
    <col min="2" max="2" width="18.10546875" style="0" customWidth="1"/>
    <col min="3" max="13" width="6.77734375" style="0" customWidth="1"/>
  </cols>
  <sheetData>
    <row r="1" spans="1:14" ht="15.75">
      <c r="A1" s="164" t="s">
        <v>64</v>
      </c>
      <c r="B1" s="1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4"/>
    </row>
    <row r="2" spans="1:14" ht="15">
      <c r="A2" s="16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"/>
    </row>
    <row r="3" spans="1:14" ht="15.75">
      <c r="A3" s="164" t="s">
        <v>76</v>
      </c>
      <c r="B3" s="164"/>
      <c r="C3" s="164"/>
      <c r="D3" s="164"/>
      <c r="E3" s="164"/>
      <c r="F3" s="164"/>
      <c r="G3" s="164"/>
      <c r="H3" s="164"/>
      <c r="I3" s="164"/>
      <c r="J3" s="164"/>
      <c r="K3" s="1"/>
      <c r="L3" s="1"/>
      <c r="M3" s="1"/>
      <c r="N3" s="14"/>
    </row>
    <row r="4" spans="1:14" ht="15.75">
      <c r="A4" s="1"/>
      <c r="B4" s="164"/>
      <c r="C4" s="164"/>
      <c r="D4" s="164"/>
      <c r="E4" s="164"/>
      <c r="F4" s="164"/>
      <c r="G4" s="164"/>
      <c r="H4" s="164"/>
      <c r="I4" s="164"/>
      <c r="J4" s="164"/>
      <c r="K4" s="1"/>
      <c r="L4" s="1"/>
      <c r="M4" s="1"/>
      <c r="N4" s="14"/>
    </row>
    <row r="5" spans="1:14" ht="15.75" thickBot="1">
      <c r="A5" s="16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/>
    </row>
    <row r="6" spans="1:14" ht="15.75">
      <c r="A6" s="166"/>
      <c r="B6" s="167"/>
      <c r="C6" s="168" t="s">
        <v>65</v>
      </c>
      <c r="D6" s="169"/>
      <c r="E6" s="169"/>
      <c r="F6" s="169"/>
      <c r="G6" s="169"/>
      <c r="H6" s="170"/>
      <c r="I6" s="169" t="s">
        <v>66</v>
      </c>
      <c r="J6" s="169"/>
      <c r="K6" s="169"/>
      <c r="L6" s="171"/>
      <c r="M6" s="172"/>
      <c r="N6" s="14"/>
    </row>
    <row r="7" spans="1:14" ht="15.75">
      <c r="A7" s="173"/>
      <c r="B7" s="1"/>
      <c r="C7" s="174">
        <v>1</v>
      </c>
      <c r="D7" s="174">
        <v>2</v>
      </c>
      <c r="E7" s="174">
        <v>3</v>
      </c>
      <c r="F7" s="174">
        <v>4</v>
      </c>
      <c r="G7" s="174" t="s">
        <v>67</v>
      </c>
      <c r="H7" s="175"/>
      <c r="I7" s="174">
        <v>1</v>
      </c>
      <c r="J7" s="174">
        <v>2</v>
      </c>
      <c r="K7" s="174">
        <v>3</v>
      </c>
      <c r="L7" s="176">
        <v>4</v>
      </c>
      <c r="M7" s="177" t="s">
        <v>67</v>
      </c>
      <c r="N7" s="14"/>
    </row>
    <row r="8" spans="1:14" ht="15.75">
      <c r="A8" s="178" t="s">
        <v>30</v>
      </c>
      <c r="B8" s="164"/>
      <c r="C8" s="179"/>
      <c r="D8" s="179"/>
      <c r="E8" s="179"/>
      <c r="F8" s="179"/>
      <c r="G8" s="179"/>
      <c r="H8" s="180"/>
      <c r="I8" s="179"/>
      <c r="J8" s="179"/>
      <c r="K8" s="179"/>
      <c r="L8" s="181"/>
      <c r="M8" s="182"/>
      <c r="N8" s="14"/>
    </row>
    <row r="9" spans="1:14" ht="15">
      <c r="A9" s="173"/>
      <c r="B9" s="1"/>
      <c r="C9" s="179"/>
      <c r="D9" s="179"/>
      <c r="E9" s="179"/>
      <c r="F9" s="179"/>
      <c r="G9" s="179"/>
      <c r="H9" s="180"/>
      <c r="I9" s="179"/>
      <c r="J9" s="179"/>
      <c r="K9" s="179"/>
      <c r="L9" s="181"/>
      <c r="M9" s="182"/>
      <c r="N9" s="14"/>
    </row>
    <row r="10" spans="1:14" ht="15">
      <c r="A10" s="183">
        <v>1</v>
      </c>
      <c r="B10" s="179" t="s">
        <v>390</v>
      </c>
      <c r="C10" s="184">
        <v>311.5</v>
      </c>
      <c r="D10" s="184"/>
      <c r="E10" s="185"/>
      <c r="F10" s="181"/>
      <c r="G10" s="186">
        <f aca="true" t="shared" si="0" ref="G10:G27">SUM(C10:F10)</f>
        <v>311.5</v>
      </c>
      <c r="H10" s="187"/>
      <c r="I10" s="185">
        <v>7</v>
      </c>
      <c r="J10" s="185"/>
      <c r="K10" s="188"/>
      <c r="L10" s="181"/>
      <c r="M10" s="182">
        <f aca="true" t="shared" si="1" ref="M10:M27">SUM(I10:L10)</f>
        <v>7</v>
      </c>
      <c r="N10" s="14"/>
    </row>
    <row r="11" spans="1:14" ht="15">
      <c r="A11" s="183">
        <v>2</v>
      </c>
      <c r="B11" s="179" t="s">
        <v>391</v>
      </c>
      <c r="C11" s="184">
        <v>282</v>
      </c>
      <c r="D11" s="184"/>
      <c r="E11" s="189"/>
      <c r="F11" s="181"/>
      <c r="G11" s="186">
        <f>SUM(C11:F11)</f>
        <v>282</v>
      </c>
      <c r="H11" s="187"/>
      <c r="I11" s="181">
        <v>6</v>
      </c>
      <c r="J11" s="181"/>
      <c r="K11" s="181"/>
      <c r="L11" s="181"/>
      <c r="M11" s="182">
        <f>SUM(I11:L11)</f>
        <v>6</v>
      </c>
      <c r="N11" s="14"/>
    </row>
    <row r="12" spans="1:14" ht="15">
      <c r="A12" s="183">
        <v>3</v>
      </c>
      <c r="B12" s="188" t="s">
        <v>392</v>
      </c>
      <c r="C12" s="184">
        <v>234</v>
      </c>
      <c r="D12" s="184"/>
      <c r="E12" s="185"/>
      <c r="F12" s="181"/>
      <c r="G12" s="186">
        <f t="shared" si="0"/>
        <v>234</v>
      </c>
      <c r="H12" s="187"/>
      <c r="I12" s="188">
        <v>5</v>
      </c>
      <c r="J12" s="188"/>
      <c r="K12" s="188"/>
      <c r="L12" s="181"/>
      <c r="M12" s="182">
        <f t="shared" si="1"/>
        <v>5</v>
      </c>
      <c r="N12" s="14"/>
    </row>
    <row r="13" spans="1:14" ht="15">
      <c r="A13" s="183">
        <v>4</v>
      </c>
      <c r="B13" s="181" t="s">
        <v>393</v>
      </c>
      <c r="C13" s="184">
        <v>210</v>
      </c>
      <c r="D13" s="184"/>
      <c r="E13" s="185"/>
      <c r="F13" s="181"/>
      <c r="G13" s="186">
        <f t="shared" si="0"/>
        <v>210</v>
      </c>
      <c r="H13" s="187"/>
      <c r="I13" s="188">
        <v>4</v>
      </c>
      <c r="J13" s="188"/>
      <c r="K13" s="188"/>
      <c r="L13" s="181"/>
      <c r="M13" s="182">
        <f t="shared" si="1"/>
        <v>4</v>
      </c>
      <c r="N13" s="14"/>
    </row>
    <row r="14" spans="1:14" ht="15">
      <c r="A14" s="183">
        <v>5</v>
      </c>
      <c r="B14" s="188" t="s">
        <v>394</v>
      </c>
      <c r="C14" s="184">
        <v>186</v>
      </c>
      <c r="D14" s="184"/>
      <c r="E14" s="185"/>
      <c r="F14" s="181"/>
      <c r="G14" s="186">
        <f t="shared" si="0"/>
        <v>186</v>
      </c>
      <c r="H14" s="187"/>
      <c r="I14" s="188">
        <v>3</v>
      </c>
      <c r="J14" s="188"/>
      <c r="K14" s="188"/>
      <c r="L14" s="181"/>
      <c r="M14" s="182">
        <f t="shared" si="1"/>
        <v>3</v>
      </c>
      <c r="N14" s="14"/>
    </row>
    <row r="15" spans="1:14" ht="15">
      <c r="A15" s="183">
        <v>6</v>
      </c>
      <c r="B15" s="188" t="s">
        <v>395</v>
      </c>
      <c r="C15" s="184">
        <v>166.5</v>
      </c>
      <c r="D15" s="184"/>
      <c r="E15" s="185"/>
      <c r="F15" s="181"/>
      <c r="G15" s="186">
        <f t="shared" si="0"/>
        <v>166.5</v>
      </c>
      <c r="H15" s="187"/>
      <c r="I15" s="188">
        <v>2</v>
      </c>
      <c r="J15" s="188"/>
      <c r="K15" s="188"/>
      <c r="L15" s="181"/>
      <c r="M15" s="182">
        <f t="shared" si="1"/>
        <v>2</v>
      </c>
      <c r="N15" s="14"/>
    </row>
    <row r="16" spans="1:14" ht="15">
      <c r="A16" s="183">
        <v>7</v>
      </c>
      <c r="B16" s="188" t="s">
        <v>396</v>
      </c>
      <c r="C16" s="184">
        <v>48</v>
      </c>
      <c r="D16" s="184"/>
      <c r="E16" s="189"/>
      <c r="F16" s="181"/>
      <c r="G16" s="186">
        <f t="shared" si="0"/>
        <v>48</v>
      </c>
      <c r="H16" s="187"/>
      <c r="I16" s="181">
        <v>1</v>
      </c>
      <c r="J16" s="181"/>
      <c r="K16" s="181"/>
      <c r="L16" s="181"/>
      <c r="M16" s="182">
        <f t="shared" si="1"/>
        <v>1</v>
      </c>
      <c r="N16" s="14"/>
    </row>
    <row r="17" spans="1:14" ht="15.75" thickBot="1">
      <c r="A17" s="183"/>
      <c r="B17" s="190"/>
      <c r="C17" s="190"/>
      <c r="D17" s="190"/>
      <c r="E17" s="190"/>
      <c r="F17" s="191"/>
      <c r="G17" s="192"/>
      <c r="H17" s="193"/>
      <c r="I17" s="190"/>
      <c r="J17" s="190"/>
      <c r="K17" s="190"/>
      <c r="L17" s="194"/>
      <c r="M17" s="195"/>
      <c r="N17" s="14"/>
    </row>
    <row r="18" spans="1:14" ht="15">
      <c r="A18" s="166"/>
      <c r="B18" s="167"/>
      <c r="C18" s="196"/>
      <c r="D18" s="197"/>
      <c r="E18" s="196"/>
      <c r="F18" s="198"/>
      <c r="G18" s="199"/>
      <c r="H18" s="200"/>
      <c r="I18" s="201"/>
      <c r="J18" s="201"/>
      <c r="K18" s="201"/>
      <c r="L18" s="202"/>
      <c r="M18" s="199"/>
      <c r="N18" s="14"/>
    </row>
    <row r="19" spans="1:14" ht="15.75">
      <c r="A19" s="178" t="s">
        <v>14</v>
      </c>
      <c r="B19" s="164"/>
      <c r="C19" s="179"/>
      <c r="D19" s="203"/>
      <c r="E19" s="179"/>
      <c r="F19" s="191"/>
      <c r="G19" s="186"/>
      <c r="H19" s="180"/>
      <c r="I19" s="179"/>
      <c r="J19" s="179"/>
      <c r="K19" s="179"/>
      <c r="L19" s="181"/>
      <c r="M19" s="182"/>
      <c r="N19" s="14"/>
    </row>
    <row r="20" spans="1:14" ht="15">
      <c r="A20" s="173"/>
      <c r="B20" s="1"/>
      <c r="C20" s="179"/>
      <c r="D20" s="203"/>
      <c r="E20" s="179"/>
      <c r="F20" s="191"/>
      <c r="G20" s="186"/>
      <c r="H20" s="180"/>
      <c r="I20" s="179"/>
      <c r="J20" s="179"/>
      <c r="K20" s="179"/>
      <c r="L20" s="181"/>
      <c r="M20" s="182"/>
      <c r="N20" s="14"/>
    </row>
    <row r="21" spans="1:14" ht="15">
      <c r="A21" s="183">
        <v>1</v>
      </c>
      <c r="B21" s="189" t="s">
        <v>395</v>
      </c>
      <c r="C21" s="185">
        <v>284</v>
      </c>
      <c r="D21" s="204"/>
      <c r="E21" s="189"/>
      <c r="F21" s="181"/>
      <c r="G21" s="186">
        <f t="shared" si="0"/>
        <v>284</v>
      </c>
      <c r="H21" s="187"/>
      <c r="I21" s="185">
        <v>7</v>
      </c>
      <c r="J21" s="189"/>
      <c r="K21" s="189"/>
      <c r="L21" s="181"/>
      <c r="M21" s="182">
        <f t="shared" si="1"/>
        <v>7</v>
      </c>
      <c r="N21" s="14"/>
    </row>
    <row r="22" spans="1:14" ht="15">
      <c r="A22" s="183">
        <v>2</v>
      </c>
      <c r="B22" s="189" t="s">
        <v>391</v>
      </c>
      <c r="C22" s="185">
        <v>274.5</v>
      </c>
      <c r="D22" s="184"/>
      <c r="E22" s="189"/>
      <c r="F22" s="181"/>
      <c r="G22" s="186">
        <f t="shared" si="0"/>
        <v>274.5</v>
      </c>
      <c r="H22" s="187"/>
      <c r="I22" s="185">
        <v>6</v>
      </c>
      <c r="J22" s="189"/>
      <c r="K22" s="189"/>
      <c r="L22" s="181"/>
      <c r="M22" s="182">
        <f t="shared" si="1"/>
        <v>6</v>
      </c>
      <c r="N22" s="14"/>
    </row>
    <row r="23" spans="1:14" ht="15">
      <c r="A23" s="183">
        <v>3</v>
      </c>
      <c r="B23" s="189" t="s">
        <v>390</v>
      </c>
      <c r="C23" s="181">
        <v>248.5</v>
      </c>
      <c r="D23" s="184"/>
      <c r="E23" s="189"/>
      <c r="F23" s="181"/>
      <c r="G23" s="186">
        <f t="shared" si="0"/>
        <v>248.5</v>
      </c>
      <c r="H23" s="187"/>
      <c r="I23" s="181">
        <v>5</v>
      </c>
      <c r="J23" s="189"/>
      <c r="K23" s="189"/>
      <c r="L23" s="181"/>
      <c r="M23" s="182">
        <f t="shared" si="1"/>
        <v>5</v>
      </c>
      <c r="N23" s="14"/>
    </row>
    <row r="24" spans="1:14" ht="15">
      <c r="A24" s="183">
        <v>4</v>
      </c>
      <c r="B24" s="189" t="s">
        <v>394</v>
      </c>
      <c r="C24" s="181">
        <v>224.5</v>
      </c>
      <c r="D24" s="184"/>
      <c r="E24" s="189"/>
      <c r="F24" s="181"/>
      <c r="G24" s="186">
        <f t="shared" si="0"/>
        <v>224.5</v>
      </c>
      <c r="H24" s="187"/>
      <c r="I24" s="181">
        <v>4</v>
      </c>
      <c r="J24" s="189"/>
      <c r="K24" s="189"/>
      <c r="L24" s="181"/>
      <c r="M24" s="182">
        <f t="shared" si="1"/>
        <v>4</v>
      </c>
      <c r="N24" s="14"/>
    </row>
    <row r="25" spans="1:14" ht="15">
      <c r="A25" s="183">
        <v>5</v>
      </c>
      <c r="B25" s="189" t="s">
        <v>393</v>
      </c>
      <c r="C25" s="181">
        <v>212</v>
      </c>
      <c r="D25" s="204"/>
      <c r="E25" s="185"/>
      <c r="F25" s="181"/>
      <c r="G25" s="186">
        <f t="shared" si="0"/>
        <v>212</v>
      </c>
      <c r="H25" s="187"/>
      <c r="I25" s="181">
        <v>3</v>
      </c>
      <c r="J25" s="189"/>
      <c r="K25" s="185"/>
      <c r="L25" s="181"/>
      <c r="M25" s="182">
        <f t="shared" si="1"/>
        <v>3</v>
      </c>
      <c r="N25" s="14"/>
    </row>
    <row r="26" spans="1:14" ht="15">
      <c r="A26" s="183">
        <v>6</v>
      </c>
      <c r="B26" s="189" t="s">
        <v>392</v>
      </c>
      <c r="C26" s="181">
        <v>176</v>
      </c>
      <c r="D26" s="204"/>
      <c r="E26" s="185"/>
      <c r="F26" s="181"/>
      <c r="G26" s="186">
        <f t="shared" si="0"/>
        <v>176</v>
      </c>
      <c r="H26" s="187"/>
      <c r="I26" s="181">
        <v>2</v>
      </c>
      <c r="J26" s="189"/>
      <c r="K26" s="185"/>
      <c r="L26" s="181"/>
      <c r="M26" s="182">
        <f t="shared" si="1"/>
        <v>2</v>
      </c>
      <c r="N26" s="14"/>
    </row>
    <row r="27" spans="1:14" ht="15">
      <c r="A27" s="183">
        <v>7</v>
      </c>
      <c r="B27" s="189" t="s">
        <v>396</v>
      </c>
      <c r="C27" s="181">
        <v>45.5</v>
      </c>
      <c r="D27" s="184"/>
      <c r="E27" s="185"/>
      <c r="F27" s="181"/>
      <c r="G27" s="186">
        <f t="shared" si="0"/>
        <v>45.5</v>
      </c>
      <c r="H27" s="187"/>
      <c r="I27" s="181">
        <v>1</v>
      </c>
      <c r="J27" s="189"/>
      <c r="K27" s="185"/>
      <c r="L27" s="181"/>
      <c r="M27" s="182">
        <f t="shared" si="1"/>
        <v>1</v>
      </c>
      <c r="N27" s="14"/>
    </row>
    <row r="28" spans="1:14" ht="15.75" thickBot="1">
      <c r="A28" s="205"/>
      <c r="B28" s="206"/>
      <c r="C28" s="206"/>
      <c r="D28" s="206"/>
      <c r="E28" s="206"/>
      <c r="F28" s="194"/>
      <c r="G28" s="207"/>
      <c r="H28" s="205"/>
      <c r="I28" s="206"/>
      <c r="J28" s="206"/>
      <c r="K28" s="206"/>
      <c r="L28" s="194"/>
      <c r="M28" s="208"/>
      <c r="N28" s="14"/>
    </row>
    <row r="29" spans="1:14" ht="18">
      <c r="A29" s="39"/>
      <c r="B29" s="70"/>
      <c r="C29" s="39"/>
      <c r="D29" s="77"/>
      <c r="E29" s="39"/>
      <c r="F29" s="39"/>
      <c r="G29" s="39"/>
      <c r="H29" s="39"/>
      <c r="I29" s="39"/>
      <c r="J29" s="39"/>
      <c r="K29" s="39"/>
      <c r="L29" s="39"/>
      <c r="M29" s="39"/>
      <c r="N29" s="39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60"/>
  <sheetViews>
    <sheetView tabSelected="1" showOutlineSymbols="0" zoomScale="75" zoomScaleNormal="75" workbookViewId="0" topLeftCell="B7">
      <selection activeCell="M28" sqref="M28"/>
    </sheetView>
  </sheetViews>
  <sheetFormatPr defaultColWidth="8.88671875" defaultRowHeight="15"/>
  <cols>
    <col min="1" max="1" width="13.88671875" style="1" customWidth="1"/>
    <col min="2" max="2" width="3.77734375" style="1" customWidth="1"/>
    <col min="3" max="3" width="15.6640625" style="1" customWidth="1"/>
    <col min="4" max="4" width="7.5546875" style="1" customWidth="1"/>
    <col min="5" max="5" width="15.996093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6.77734375" style="1" customWidth="1"/>
    <col min="15" max="15" width="15.99609375" style="1" customWidth="1"/>
    <col min="16" max="16" width="6.77734375" style="1" customWidth="1"/>
    <col min="17" max="24" width="8.21484375" style="1" customWidth="1"/>
    <col min="25" max="25" width="13.88671875" style="1" customWidth="1"/>
    <col min="26" max="26" width="3.77734375" style="1" customWidth="1"/>
    <col min="27" max="27" width="15.99609375" style="1" customWidth="1"/>
    <col min="28" max="28" width="6.77734375" style="1" customWidth="1"/>
    <col min="29" max="29" width="15.99609375" style="1" customWidth="1"/>
    <col min="30" max="30" width="7.99609375" style="1" customWidth="1"/>
    <col min="31" max="31" width="15.99609375" style="1" customWidth="1"/>
    <col min="32" max="32" width="6.77734375" style="1" customWidth="1"/>
    <col min="33" max="33" width="15.99609375" style="1" customWidth="1"/>
    <col min="34" max="34" width="6.77734375" style="1" customWidth="1"/>
    <col min="35" max="35" width="15.99609375" style="1" customWidth="1"/>
    <col min="36" max="36" width="6.4453125" style="1" bestFit="1" customWidth="1"/>
    <col min="37" max="37" width="15.99609375" style="1" customWidth="1"/>
    <col min="38" max="38" width="6.77734375" style="1" customWidth="1"/>
    <col min="39" max="39" width="14.77734375" style="1" customWidth="1"/>
    <col min="40" max="40" width="6.77734375" style="1" customWidth="1"/>
    <col min="41" max="48" width="8.21484375" style="1" customWidth="1"/>
    <col min="49" max="49" width="3.10546875" style="1" customWidth="1"/>
    <col min="50" max="16384" width="9.77734375" style="1" customWidth="1"/>
  </cols>
  <sheetData>
    <row r="1" ht="24" customHeight="1" thickBot="1"/>
    <row r="2" spans="1:48" ht="24" customHeight="1" thickBot="1">
      <c r="A2" s="9" t="s">
        <v>0</v>
      </c>
      <c r="B2" s="10"/>
      <c r="C2" s="10"/>
      <c r="D2" s="10"/>
      <c r="E2" s="2"/>
      <c r="F2" s="2"/>
      <c r="G2" s="16" t="s">
        <v>14</v>
      </c>
      <c r="H2" s="16"/>
      <c r="I2" s="3"/>
      <c r="J2" s="3"/>
      <c r="K2" s="3"/>
      <c r="L2" s="3"/>
      <c r="M2" s="2"/>
      <c r="N2" s="2"/>
      <c r="O2" s="2"/>
      <c r="P2" s="2"/>
      <c r="Q2" s="67" t="s">
        <v>20</v>
      </c>
      <c r="R2" s="4"/>
      <c r="S2" s="4"/>
      <c r="T2" s="4"/>
      <c r="U2" s="4"/>
      <c r="V2" s="4"/>
      <c r="W2" s="4"/>
      <c r="X2" s="68"/>
      <c r="Y2" s="9" t="s">
        <v>0</v>
      </c>
      <c r="Z2" s="9"/>
      <c r="AA2" s="9"/>
      <c r="AB2" s="15"/>
      <c r="AE2" s="16" t="s">
        <v>14</v>
      </c>
      <c r="AF2" s="16"/>
      <c r="AM2" s="10"/>
      <c r="AN2" s="10"/>
      <c r="AO2" s="9" t="s">
        <v>20</v>
      </c>
      <c r="AP2" s="10"/>
      <c r="AQ2" s="10"/>
      <c r="AR2" s="10"/>
      <c r="AS2" s="10"/>
      <c r="AT2" s="10"/>
      <c r="AU2" s="10"/>
      <c r="AV2" s="10"/>
    </row>
    <row r="3" spans="1:48" ht="24" customHeight="1">
      <c r="A3" s="9" t="s">
        <v>72</v>
      </c>
      <c r="B3" s="9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17</v>
      </c>
      <c r="P3" s="10"/>
      <c r="Q3" s="28" t="s">
        <v>21</v>
      </c>
      <c r="R3" s="28" t="s">
        <v>22</v>
      </c>
      <c r="S3" s="28" t="s">
        <v>23</v>
      </c>
      <c r="T3" s="44" t="s">
        <v>27</v>
      </c>
      <c r="U3" s="37" t="s">
        <v>24</v>
      </c>
      <c r="V3" s="28" t="s">
        <v>25</v>
      </c>
      <c r="W3" s="28" t="s">
        <v>69</v>
      </c>
      <c r="X3" s="33" t="s">
        <v>26</v>
      </c>
      <c r="Y3" s="9" t="s">
        <v>73</v>
      </c>
      <c r="Z3" s="9"/>
      <c r="AA3" s="9"/>
      <c r="AB3" s="15"/>
      <c r="AM3" s="10" t="s">
        <v>17</v>
      </c>
      <c r="AN3" s="10"/>
      <c r="AO3" s="60" t="s">
        <v>21</v>
      </c>
      <c r="AP3" s="60" t="s">
        <v>22</v>
      </c>
      <c r="AQ3" s="60" t="s">
        <v>23</v>
      </c>
      <c r="AR3" s="60" t="s">
        <v>27</v>
      </c>
      <c r="AS3" s="60" t="s">
        <v>24</v>
      </c>
      <c r="AT3" s="60" t="s">
        <v>25</v>
      </c>
      <c r="AU3" s="60" t="s">
        <v>69</v>
      </c>
      <c r="AV3" s="60" t="s">
        <v>26</v>
      </c>
    </row>
    <row r="4" spans="1:48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18</v>
      </c>
      <c r="P4" s="10"/>
      <c r="Q4" s="72" t="s">
        <v>11</v>
      </c>
      <c r="R4" s="72" t="s">
        <v>51</v>
      </c>
      <c r="S4" s="72" t="s">
        <v>52</v>
      </c>
      <c r="T4" s="72" t="s">
        <v>63</v>
      </c>
      <c r="U4" s="72" t="s">
        <v>92</v>
      </c>
      <c r="V4" s="72" t="s">
        <v>91</v>
      </c>
      <c r="W4" s="72" t="s">
        <v>70</v>
      </c>
      <c r="X4" s="66"/>
      <c r="AM4" s="10" t="s">
        <v>18</v>
      </c>
      <c r="AN4" s="10"/>
      <c r="AO4" s="63" t="s">
        <v>11</v>
      </c>
      <c r="AP4" s="63" t="s">
        <v>54</v>
      </c>
      <c r="AQ4" s="63" t="s">
        <v>52</v>
      </c>
      <c r="AR4" s="63" t="s">
        <v>63</v>
      </c>
      <c r="AS4" s="63" t="s">
        <v>92</v>
      </c>
      <c r="AT4" s="63" t="s">
        <v>91</v>
      </c>
      <c r="AU4" s="63" t="s">
        <v>70</v>
      </c>
      <c r="AV4" s="134"/>
    </row>
    <row r="5" spans="1:48" ht="24" customHeight="1" thickBot="1">
      <c r="A5" s="67" t="s">
        <v>1</v>
      </c>
      <c r="B5" s="67"/>
      <c r="C5" s="107" t="s">
        <v>12</v>
      </c>
      <c r="D5" s="108"/>
      <c r="E5" s="107" t="s">
        <v>13</v>
      </c>
      <c r="F5" s="108"/>
      <c r="G5" s="107" t="s">
        <v>15</v>
      </c>
      <c r="H5" s="108"/>
      <c r="I5" s="107" t="s">
        <v>16</v>
      </c>
      <c r="J5" s="223"/>
      <c r="K5" s="222" t="s">
        <v>19</v>
      </c>
      <c r="L5" s="108"/>
      <c r="M5" s="107" t="s">
        <v>28</v>
      </c>
      <c r="N5" s="108"/>
      <c r="O5" s="107" t="s">
        <v>68</v>
      </c>
      <c r="P5" s="108"/>
      <c r="Q5" s="5"/>
      <c r="R5" s="5"/>
      <c r="S5" s="5"/>
      <c r="T5" s="5"/>
      <c r="U5" s="5"/>
      <c r="V5" s="5"/>
      <c r="W5" s="5"/>
      <c r="X5" s="69"/>
      <c r="Y5" s="71" t="s">
        <v>1</v>
      </c>
      <c r="Z5" s="71"/>
      <c r="AA5" s="104" t="s">
        <v>12</v>
      </c>
      <c r="AB5" s="105"/>
      <c r="AC5" s="104" t="s">
        <v>13</v>
      </c>
      <c r="AD5" s="105"/>
      <c r="AE5" s="104" t="s">
        <v>15</v>
      </c>
      <c r="AF5" s="105"/>
      <c r="AG5" s="104" t="s">
        <v>16</v>
      </c>
      <c r="AH5" s="105"/>
      <c r="AI5" s="106" t="s">
        <v>19</v>
      </c>
      <c r="AJ5" s="105"/>
      <c r="AK5" s="104" t="s">
        <v>28</v>
      </c>
      <c r="AL5" s="106"/>
      <c r="AM5" s="104" t="s">
        <v>68</v>
      </c>
      <c r="AN5" s="105"/>
      <c r="AO5" s="13"/>
      <c r="AP5" s="12"/>
      <c r="AQ5" s="12"/>
      <c r="AR5" s="12"/>
      <c r="AS5" s="12"/>
      <c r="AT5" s="12"/>
      <c r="AU5" s="12"/>
      <c r="AV5" s="12"/>
    </row>
    <row r="6" spans="1:48" ht="24" customHeight="1">
      <c r="A6" s="28"/>
      <c r="B6" s="45"/>
      <c r="C6" s="28" t="s">
        <v>130</v>
      </c>
      <c r="D6" s="75"/>
      <c r="E6" s="28" t="s">
        <v>145</v>
      </c>
      <c r="F6" s="75"/>
      <c r="G6" s="28" t="s">
        <v>166</v>
      </c>
      <c r="H6" s="75"/>
      <c r="I6" s="28" t="s">
        <v>154</v>
      </c>
      <c r="J6" s="55"/>
      <c r="K6" s="35" t="s">
        <v>176</v>
      </c>
      <c r="L6" s="75"/>
      <c r="M6" s="28"/>
      <c r="N6" s="75"/>
      <c r="O6" s="28"/>
      <c r="P6" s="75"/>
      <c r="Q6" s="33"/>
      <c r="R6" s="33"/>
      <c r="S6" s="33"/>
      <c r="T6" s="33"/>
      <c r="U6" s="33"/>
      <c r="V6" s="33"/>
      <c r="W6" s="33"/>
      <c r="X6" s="33"/>
      <c r="Y6" s="57"/>
      <c r="Z6" s="57"/>
      <c r="AA6" s="90" t="s">
        <v>185</v>
      </c>
      <c r="AB6" s="91"/>
      <c r="AC6" s="90" t="s">
        <v>178</v>
      </c>
      <c r="AD6" s="91"/>
      <c r="AE6" s="90" t="s">
        <v>186</v>
      </c>
      <c r="AF6" s="91"/>
      <c r="AG6" s="90" t="s">
        <v>162</v>
      </c>
      <c r="AH6" s="91"/>
      <c r="AI6" s="39" t="s">
        <v>148</v>
      </c>
      <c r="AJ6" s="92"/>
      <c r="AK6" s="90" t="s">
        <v>168</v>
      </c>
      <c r="AL6" s="39"/>
      <c r="AM6" s="90"/>
      <c r="AN6" s="91"/>
      <c r="AO6" s="61"/>
      <c r="AP6" s="61"/>
      <c r="AQ6" s="61"/>
      <c r="AR6" s="61"/>
      <c r="AS6" s="61"/>
      <c r="AT6" s="61"/>
      <c r="AU6" s="19"/>
      <c r="AV6" s="19"/>
    </row>
    <row r="7" spans="1:48" ht="24" customHeight="1">
      <c r="A7" s="27" t="s">
        <v>2</v>
      </c>
      <c r="B7" s="46" t="s">
        <v>10</v>
      </c>
      <c r="C7" s="76" t="s">
        <v>90</v>
      </c>
      <c r="D7" s="139">
        <v>25.2</v>
      </c>
      <c r="E7" s="78" t="s">
        <v>91</v>
      </c>
      <c r="F7" s="39">
        <v>25.5</v>
      </c>
      <c r="G7" s="78" t="s">
        <v>92</v>
      </c>
      <c r="H7" s="121">
        <v>26</v>
      </c>
      <c r="I7" s="78" t="s">
        <v>11</v>
      </c>
      <c r="J7" s="39">
        <v>26.4</v>
      </c>
      <c r="K7" s="78" t="s">
        <v>71</v>
      </c>
      <c r="L7" s="39">
        <v>29.1</v>
      </c>
      <c r="M7" s="78"/>
      <c r="N7" s="121"/>
      <c r="O7" s="78"/>
      <c r="P7" s="39"/>
      <c r="Q7" s="50">
        <v>8</v>
      </c>
      <c r="R7" s="50"/>
      <c r="S7" s="50"/>
      <c r="T7" s="50">
        <v>14</v>
      </c>
      <c r="U7" s="50">
        <v>10</v>
      </c>
      <c r="V7" s="50">
        <v>12</v>
      </c>
      <c r="W7" s="50">
        <v>6</v>
      </c>
      <c r="X7" s="132">
        <f>56-(Q7+R7+S7+T7+U7+V7+W7)</f>
        <v>6</v>
      </c>
      <c r="Y7" s="57" t="s">
        <v>44</v>
      </c>
      <c r="Z7" s="58" t="s">
        <v>10</v>
      </c>
      <c r="AA7" s="90" t="s">
        <v>51</v>
      </c>
      <c r="AB7" s="91">
        <v>2.25</v>
      </c>
      <c r="AC7" s="90" t="s">
        <v>71</v>
      </c>
      <c r="AD7" s="91">
        <v>2.23</v>
      </c>
      <c r="AE7" s="90" t="s">
        <v>63</v>
      </c>
      <c r="AF7" s="93">
        <v>2.21</v>
      </c>
      <c r="AG7" s="90" t="s">
        <v>11</v>
      </c>
      <c r="AH7" s="93">
        <v>2.1</v>
      </c>
      <c r="AI7" s="39" t="s">
        <v>91</v>
      </c>
      <c r="AJ7" s="91">
        <v>2.07</v>
      </c>
      <c r="AK7" s="90" t="s">
        <v>92</v>
      </c>
      <c r="AL7" s="116">
        <v>1.93</v>
      </c>
      <c r="AM7" s="90"/>
      <c r="AN7" s="91"/>
      <c r="AO7" s="62">
        <v>8</v>
      </c>
      <c r="AP7" s="62">
        <v>14</v>
      </c>
      <c r="AQ7" s="62"/>
      <c r="AR7" s="62">
        <v>10</v>
      </c>
      <c r="AS7" s="62">
        <v>4</v>
      </c>
      <c r="AT7" s="62">
        <v>6</v>
      </c>
      <c r="AU7" s="62">
        <v>12</v>
      </c>
      <c r="AV7" s="62">
        <f>56-(AO7+AP7+AQ7+AR7+AS7+AT7+AU7)</f>
        <v>2</v>
      </c>
    </row>
    <row r="8" spans="1:48" ht="24" customHeight="1">
      <c r="A8" s="29"/>
      <c r="B8" s="47"/>
      <c r="C8" s="79" t="s">
        <v>155</v>
      </c>
      <c r="D8" s="80"/>
      <c r="E8" s="79" t="s">
        <v>146</v>
      </c>
      <c r="F8" s="80"/>
      <c r="G8" s="79" t="s">
        <v>167</v>
      </c>
      <c r="H8" s="80"/>
      <c r="I8" s="79" t="s">
        <v>131</v>
      </c>
      <c r="J8" s="80"/>
      <c r="K8" s="79" t="s">
        <v>177</v>
      </c>
      <c r="L8" s="80"/>
      <c r="M8" s="79"/>
      <c r="N8" s="80"/>
      <c r="O8" s="79"/>
      <c r="P8" s="80"/>
      <c r="Q8" s="51"/>
      <c r="R8" s="51"/>
      <c r="S8" s="51"/>
      <c r="T8" s="51"/>
      <c r="U8" s="51"/>
      <c r="V8" s="51"/>
      <c r="W8" s="51"/>
      <c r="X8" s="133"/>
      <c r="Y8" s="57" t="s">
        <v>43</v>
      </c>
      <c r="Z8" s="59"/>
      <c r="AA8" s="89" t="s">
        <v>139</v>
      </c>
      <c r="AB8" s="94"/>
      <c r="AC8" s="89" t="s">
        <v>136</v>
      </c>
      <c r="AD8" s="94"/>
      <c r="AE8" s="89" t="s">
        <v>187</v>
      </c>
      <c r="AF8" s="94"/>
      <c r="AG8" s="89" t="s">
        <v>188</v>
      </c>
      <c r="AH8" s="94"/>
      <c r="AI8" s="80" t="s">
        <v>173</v>
      </c>
      <c r="AJ8" s="94"/>
      <c r="AK8" s="89"/>
      <c r="AL8" s="94"/>
      <c r="AM8" s="89"/>
      <c r="AN8" s="95"/>
      <c r="AO8" s="63"/>
      <c r="AP8" s="63"/>
      <c r="AQ8" s="63"/>
      <c r="AR8" s="63"/>
      <c r="AS8" s="63"/>
      <c r="AT8" s="63"/>
      <c r="AU8" s="63"/>
      <c r="AV8" s="63"/>
    </row>
    <row r="9" spans="1:48" ht="24" customHeight="1" thickBot="1">
      <c r="A9" s="27" t="s">
        <v>3</v>
      </c>
      <c r="B9" s="48" t="s">
        <v>11</v>
      </c>
      <c r="C9" s="34" t="s">
        <v>93</v>
      </c>
      <c r="D9" s="81">
        <v>25.5</v>
      </c>
      <c r="E9" s="34" t="s">
        <v>94</v>
      </c>
      <c r="F9" s="81">
        <v>26.2</v>
      </c>
      <c r="G9" s="34" t="s">
        <v>95</v>
      </c>
      <c r="H9" s="86">
        <v>27</v>
      </c>
      <c r="I9" s="34" t="s">
        <v>96</v>
      </c>
      <c r="J9" s="81">
        <v>28.1</v>
      </c>
      <c r="K9" s="34" t="s">
        <v>97</v>
      </c>
      <c r="L9" s="81">
        <v>30.8</v>
      </c>
      <c r="M9" s="34"/>
      <c r="N9" s="81"/>
      <c r="O9" s="34"/>
      <c r="P9" s="39"/>
      <c r="Q9" s="82">
        <v>7</v>
      </c>
      <c r="R9" s="82"/>
      <c r="S9" s="82"/>
      <c r="T9" s="82">
        <v>4</v>
      </c>
      <c r="U9" s="82">
        <v>5</v>
      </c>
      <c r="V9" s="82">
        <v>6</v>
      </c>
      <c r="W9" s="82">
        <v>3</v>
      </c>
      <c r="X9" s="132">
        <f>28-(Q9+R9+S9+T9+U9+V9+W9)</f>
        <v>3</v>
      </c>
      <c r="Y9" s="57" t="s">
        <v>4</v>
      </c>
      <c r="Z9" s="58" t="s">
        <v>11</v>
      </c>
      <c r="AA9" s="90" t="s">
        <v>99</v>
      </c>
      <c r="AB9" s="93">
        <v>2.04</v>
      </c>
      <c r="AC9" s="90" t="s">
        <v>96</v>
      </c>
      <c r="AD9" s="93">
        <v>1.99</v>
      </c>
      <c r="AE9" s="90" t="s">
        <v>97</v>
      </c>
      <c r="AF9" s="91">
        <v>1.97</v>
      </c>
      <c r="AG9" s="90" t="s">
        <v>93</v>
      </c>
      <c r="AH9" s="91">
        <v>1.93</v>
      </c>
      <c r="AI9" s="39" t="s">
        <v>95</v>
      </c>
      <c r="AJ9" s="93">
        <v>1.91</v>
      </c>
      <c r="AK9" s="90"/>
      <c r="AL9" s="39"/>
      <c r="AM9" s="90"/>
      <c r="AN9" s="96"/>
      <c r="AO9" s="62">
        <v>4</v>
      </c>
      <c r="AP9" s="62">
        <v>7</v>
      </c>
      <c r="AQ9" s="62"/>
      <c r="AR9" s="62">
        <v>6</v>
      </c>
      <c r="AS9" s="62">
        <v>3</v>
      </c>
      <c r="AT9" s="62"/>
      <c r="AU9" s="62">
        <v>5</v>
      </c>
      <c r="AV9" s="62">
        <f>28-(AO9+AP9+AQ9+AR9+AS9+AT9+AU9)</f>
        <v>3</v>
      </c>
    </row>
    <row r="10" spans="1:48" ht="24" customHeight="1">
      <c r="A10" s="28"/>
      <c r="B10" s="45"/>
      <c r="C10" s="38" t="s">
        <v>168</v>
      </c>
      <c r="D10" s="75"/>
      <c r="E10" s="38" t="s">
        <v>147</v>
      </c>
      <c r="F10" s="75"/>
      <c r="G10" s="38" t="s">
        <v>178</v>
      </c>
      <c r="H10" s="75"/>
      <c r="I10" s="38" t="s">
        <v>132</v>
      </c>
      <c r="J10" s="215"/>
      <c r="K10" s="38" t="s">
        <v>138</v>
      </c>
      <c r="L10" s="75"/>
      <c r="M10" s="38" t="s">
        <v>156</v>
      </c>
      <c r="N10" s="75"/>
      <c r="O10" s="28"/>
      <c r="P10" s="75"/>
      <c r="Q10" s="50"/>
      <c r="R10" s="50"/>
      <c r="S10" s="50"/>
      <c r="T10" s="50"/>
      <c r="U10" s="50"/>
      <c r="V10" s="50"/>
      <c r="W10" s="50"/>
      <c r="X10" s="133"/>
      <c r="Y10" s="60"/>
      <c r="Z10" s="61"/>
      <c r="AA10" s="97" t="s">
        <v>189</v>
      </c>
      <c r="AB10" s="92"/>
      <c r="AC10" s="97" t="s">
        <v>167</v>
      </c>
      <c r="AD10" s="92"/>
      <c r="AE10" s="97" t="s">
        <v>153</v>
      </c>
      <c r="AF10" s="92"/>
      <c r="AG10" s="97" t="s">
        <v>190</v>
      </c>
      <c r="AH10" s="92"/>
      <c r="AI10" s="151" t="s">
        <v>160</v>
      </c>
      <c r="AJ10" s="92"/>
      <c r="AK10" s="97"/>
      <c r="AL10" s="92"/>
      <c r="AM10" s="97"/>
      <c r="AN10" s="91"/>
      <c r="AO10" s="63"/>
      <c r="AP10" s="63"/>
      <c r="AQ10" s="63"/>
      <c r="AR10" s="63"/>
      <c r="AS10" s="63"/>
      <c r="AT10" s="63"/>
      <c r="AU10" s="63"/>
      <c r="AV10" s="58"/>
    </row>
    <row r="11" spans="1:48" ht="24" customHeight="1">
      <c r="A11" s="27" t="s">
        <v>2</v>
      </c>
      <c r="B11" s="46" t="s">
        <v>10</v>
      </c>
      <c r="C11" s="83" t="s">
        <v>92</v>
      </c>
      <c r="D11" s="84">
        <v>24.1</v>
      </c>
      <c r="E11" s="83" t="s">
        <v>98</v>
      </c>
      <c r="F11" s="84">
        <v>25.1</v>
      </c>
      <c r="G11" s="83" t="s">
        <v>71</v>
      </c>
      <c r="H11" s="84">
        <v>25.2</v>
      </c>
      <c r="I11" s="83" t="s">
        <v>90</v>
      </c>
      <c r="J11" s="84">
        <v>25.2</v>
      </c>
      <c r="K11" s="83" t="s">
        <v>51</v>
      </c>
      <c r="L11" s="84">
        <v>25.3</v>
      </c>
      <c r="M11" s="83" t="s">
        <v>11</v>
      </c>
      <c r="N11" s="85">
        <v>26.6</v>
      </c>
      <c r="O11" s="83"/>
      <c r="P11" s="85"/>
      <c r="Q11" s="82">
        <v>4</v>
      </c>
      <c r="R11" s="82">
        <v>6</v>
      </c>
      <c r="S11" s="82"/>
      <c r="T11" s="82">
        <v>8</v>
      </c>
      <c r="U11" s="82">
        <v>14</v>
      </c>
      <c r="V11" s="82">
        <v>12</v>
      </c>
      <c r="W11" s="82">
        <v>10</v>
      </c>
      <c r="X11" s="132">
        <f>56-(Q11+R11+S11+T11+U11+V11+W11)</f>
        <v>2</v>
      </c>
      <c r="Y11" s="57" t="s">
        <v>31</v>
      </c>
      <c r="Z11" s="62" t="s">
        <v>10</v>
      </c>
      <c r="AA11" s="98" t="s">
        <v>90</v>
      </c>
      <c r="AB11" s="99">
        <v>48</v>
      </c>
      <c r="AC11" s="98" t="s">
        <v>92</v>
      </c>
      <c r="AD11" s="99">
        <v>47</v>
      </c>
      <c r="AE11" s="98" t="s">
        <v>91</v>
      </c>
      <c r="AF11" s="99">
        <v>47</v>
      </c>
      <c r="AG11" s="98" t="s">
        <v>71</v>
      </c>
      <c r="AH11" s="99">
        <v>42</v>
      </c>
      <c r="AI11" s="229" t="s">
        <v>11</v>
      </c>
      <c r="AJ11" s="99">
        <v>42</v>
      </c>
      <c r="AK11" s="98"/>
      <c r="AL11" s="99"/>
      <c r="AM11" s="98"/>
      <c r="AN11" s="99"/>
      <c r="AO11" s="62">
        <v>6</v>
      </c>
      <c r="AP11" s="62"/>
      <c r="AQ11" s="62"/>
      <c r="AR11" s="62">
        <v>14</v>
      </c>
      <c r="AS11" s="62">
        <v>12</v>
      </c>
      <c r="AT11" s="62">
        <v>10</v>
      </c>
      <c r="AU11" s="62">
        <v>8</v>
      </c>
      <c r="AV11" s="62">
        <f>56-(AO11+AP11+AQ11+AR11+AS11+AT11+AU11)</f>
        <v>6</v>
      </c>
    </row>
    <row r="12" spans="1:48" ht="24" customHeight="1">
      <c r="A12" s="29"/>
      <c r="B12" s="47"/>
      <c r="C12" s="79" t="s">
        <v>148</v>
      </c>
      <c r="D12" s="80"/>
      <c r="E12" s="79" t="s">
        <v>133</v>
      </c>
      <c r="F12" s="80"/>
      <c r="G12" s="79" t="s">
        <v>139</v>
      </c>
      <c r="H12" s="80"/>
      <c r="I12" s="79" t="s">
        <v>179</v>
      </c>
      <c r="J12" s="80"/>
      <c r="K12" s="79" t="s">
        <v>157</v>
      </c>
      <c r="L12" s="80"/>
      <c r="M12" s="79"/>
      <c r="N12" s="80"/>
      <c r="O12" s="79"/>
      <c r="P12" s="39"/>
      <c r="Q12" s="50"/>
      <c r="R12" s="50"/>
      <c r="S12" s="50"/>
      <c r="T12" s="50"/>
      <c r="U12" s="50"/>
      <c r="V12" s="50"/>
      <c r="W12" s="50"/>
      <c r="X12" s="133"/>
      <c r="Y12" s="57"/>
      <c r="Z12" s="58"/>
      <c r="AA12" s="90" t="s">
        <v>191</v>
      </c>
      <c r="AB12" s="91"/>
      <c r="AC12" s="90" t="s">
        <v>137</v>
      </c>
      <c r="AD12" s="91"/>
      <c r="AE12" s="90" t="s">
        <v>192</v>
      </c>
      <c r="AF12" s="91"/>
      <c r="AG12" s="90" t="s">
        <v>155</v>
      </c>
      <c r="AH12" s="91"/>
      <c r="AI12" s="39" t="s">
        <v>177</v>
      </c>
      <c r="AJ12" s="91"/>
      <c r="AK12" s="90"/>
      <c r="AL12" s="39"/>
      <c r="AM12" s="90"/>
      <c r="AN12" s="95"/>
      <c r="AO12" s="58"/>
      <c r="AP12" s="58"/>
      <c r="AQ12" s="58"/>
      <c r="AR12" s="58"/>
      <c r="AS12" s="58"/>
      <c r="AT12" s="58"/>
      <c r="AU12" s="58"/>
      <c r="AV12" s="58"/>
    </row>
    <row r="13" spans="1:48" ht="24" customHeight="1" thickBot="1">
      <c r="A13" s="27" t="s">
        <v>4</v>
      </c>
      <c r="B13" s="48" t="s">
        <v>11</v>
      </c>
      <c r="C13" s="34" t="s">
        <v>94</v>
      </c>
      <c r="D13" s="86">
        <v>25</v>
      </c>
      <c r="E13" s="238" t="s">
        <v>96</v>
      </c>
      <c r="F13" s="86">
        <v>25.3</v>
      </c>
      <c r="G13" s="238" t="s">
        <v>99</v>
      </c>
      <c r="H13" s="86">
        <v>25.5</v>
      </c>
      <c r="I13" s="238" t="s">
        <v>97</v>
      </c>
      <c r="J13" s="86">
        <v>25.5</v>
      </c>
      <c r="K13" s="238" t="s">
        <v>93</v>
      </c>
      <c r="L13" s="86">
        <v>26.3</v>
      </c>
      <c r="M13" s="34"/>
      <c r="N13" s="81"/>
      <c r="O13" s="34"/>
      <c r="P13" s="39"/>
      <c r="Q13" s="82">
        <v>3</v>
      </c>
      <c r="R13" s="82">
        <v>5</v>
      </c>
      <c r="S13" s="82"/>
      <c r="T13" s="82">
        <v>6</v>
      </c>
      <c r="U13" s="82"/>
      <c r="V13" s="82">
        <v>7</v>
      </c>
      <c r="W13" s="82">
        <v>4</v>
      </c>
      <c r="X13" s="132">
        <f>28-(Q13+R13+S13+T13+U13+V13+W13)</f>
        <v>3</v>
      </c>
      <c r="Y13" s="57" t="s">
        <v>3</v>
      </c>
      <c r="Z13" s="58" t="s">
        <v>11</v>
      </c>
      <c r="AA13" s="90" t="s">
        <v>94</v>
      </c>
      <c r="AB13" s="91">
        <v>46</v>
      </c>
      <c r="AC13" s="90" t="s">
        <v>96</v>
      </c>
      <c r="AD13" s="91">
        <v>41</v>
      </c>
      <c r="AE13" s="90" t="s">
        <v>95</v>
      </c>
      <c r="AF13" s="91">
        <v>41</v>
      </c>
      <c r="AG13" s="90" t="s">
        <v>93</v>
      </c>
      <c r="AH13" s="91">
        <v>40</v>
      </c>
      <c r="AI13" s="39" t="s">
        <v>97</v>
      </c>
      <c r="AJ13" s="91">
        <v>35</v>
      </c>
      <c r="AK13" s="90"/>
      <c r="AL13" s="39"/>
      <c r="AM13" s="90"/>
      <c r="AN13" s="96"/>
      <c r="AO13" s="58">
        <v>4</v>
      </c>
      <c r="AP13" s="58"/>
      <c r="AQ13" s="58"/>
      <c r="AR13" s="58">
        <v>6</v>
      </c>
      <c r="AS13" s="58">
        <v>5</v>
      </c>
      <c r="AT13" s="58">
        <v>7</v>
      </c>
      <c r="AU13" s="58">
        <v>3</v>
      </c>
      <c r="AV13" s="62">
        <f>28-(AO13+AP13+AQ13+AR13+AS13+AT13+AU13)</f>
        <v>3</v>
      </c>
    </row>
    <row r="14" spans="1:48" ht="24" customHeight="1">
      <c r="A14" s="28"/>
      <c r="B14" s="45"/>
      <c r="C14" s="38" t="s">
        <v>180</v>
      </c>
      <c r="D14" s="239"/>
      <c r="E14" s="240" t="s">
        <v>134</v>
      </c>
      <c r="F14" s="239"/>
      <c r="G14" s="240" t="s">
        <v>149</v>
      </c>
      <c r="H14" s="239"/>
      <c r="I14" s="240" t="s">
        <v>174</v>
      </c>
      <c r="J14" s="241"/>
      <c r="K14" s="240" t="s">
        <v>169</v>
      </c>
      <c r="L14" s="239"/>
      <c r="M14" s="28" t="s">
        <v>140</v>
      </c>
      <c r="N14" s="75"/>
      <c r="O14" s="28" t="s">
        <v>158</v>
      </c>
      <c r="P14" s="75"/>
      <c r="Q14" s="50"/>
      <c r="R14" s="50"/>
      <c r="S14" s="50"/>
      <c r="T14" s="50"/>
      <c r="U14" s="50"/>
      <c r="V14" s="50"/>
      <c r="W14" s="50"/>
      <c r="X14" s="133"/>
      <c r="Y14" s="60"/>
      <c r="Z14" s="61"/>
      <c r="AA14" s="142" t="s">
        <v>193</v>
      </c>
      <c r="AB14" s="92"/>
      <c r="AC14" s="97" t="s">
        <v>152</v>
      </c>
      <c r="AD14" s="92"/>
      <c r="AE14" s="97" t="s">
        <v>165</v>
      </c>
      <c r="AF14" s="92"/>
      <c r="AG14" s="97" t="s">
        <v>194</v>
      </c>
      <c r="AH14" s="92"/>
      <c r="AI14" s="151" t="s">
        <v>167</v>
      </c>
      <c r="AJ14" s="92"/>
      <c r="AK14" s="97" t="s">
        <v>200</v>
      </c>
      <c r="AL14" s="92"/>
      <c r="AM14" s="97"/>
      <c r="AN14" s="91"/>
      <c r="AO14" s="63"/>
      <c r="AP14" s="63"/>
      <c r="AQ14" s="63"/>
      <c r="AR14" s="63"/>
      <c r="AS14" s="63"/>
      <c r="AT14" s="63"/>
      <c r="AU14" s="63"/>
      <c r="AV14" s="58"/>
    </row>
    <row r="15" spans="1:48" ht="24" customHeight="1">
      <c r="A15" s="27" t="s">
        <v>2</v>
      </c>
      <c r="B15" s="46" t="s">
        <v>10</v>
      </c>
      <c r="C15" s="83" t="s">
        <v>71</v>
      </c>
      <c r="D15" s="85">
        <v>26.3</v>
      </c>
      <c r="E15" s="242" t="s">
        <v>90</v>
      </c>
      <c r="F15" s="85">
        <v>26.6</v>
      </c>
      <c r="G15" s="242" t="s">
        <v>91</v>
      </c>
      <c r="H15" s="85">
        <v>27.4</v>
      </c>
      <c r="I15" s="242" t="s">
        <v>100</v>
      </c>
      <c r="J15" s="85">
        <v>27.6</v>
      </c>
      <c r="K15" s="242" t="s">
        <v>92</v>
      </c>
      <c r="L15" s="85">
        <v>28.2</v>
      </c>
      <c r="M15" s="83" t="s">
        <v>51</v>
      </c>
      <c r="N15" s="84">
        <v>28.2</v>
      </c>
      <c r="O15" s="83" t="s">
        <v>11</v>
      </c>
      <c r="P15" s="84">
        <v>29.7</v>
      </c>
      <c r="Q15" s="82">
        <v>2</v>
      </c>
      <c r="R15" s="82">
        <v>4</v>
      </c>
      <c r="S15" s="82">
        <v>8</v>
      </c>
      <c r="T15" s="82">
        <v>12</v>
      </c>
      <c r="U15" s="82">
        <v>6</v>
      </c>
      <c r="V15" s="82">
        <v>10</v>
      </c>
      <c r="W15" s="82">
        <v>14</v>
      </c>
      <c r="X15" s="132">
        <f>56-(Q15+R15+S15+T15+U15+V15+W15)</f>
        <v>0</v>
      </c>
      <c r="Y15" s="57" t="s">
        <v>45</v>
      </c>
      <c r="Z15" s="62" t="s">
        <v>10</v>
      </c>
      <c r="AA15" s="98" t="s">
        <v>71</v>
      </c>
      <c r="AB15" s="99">
        <v>77</v>
      </c>
      <c r="AC15" s="98" t="s">
        <v>98</v>
      </c>
      <c r="AD15" s="99">
        <v>74</v>
      </c>
      <c r="AE15" s="98" t="s">
        <v>11</v>
      </c>
      <c r="AF15" s="99">
        <v>72</v>
      </c>
      <c r="AG15" s="98" t="s">
        <v>90</v>
      </c>
      <c r="AH15" s="99">
        <v>71</v>
      </c>
      <c r="AI15" s="229" t="s">
        <v>95</v>
      </c>
      <c r="AJ15" s="99">
        <v>69</v>
      </c>
      <c r="AK15" s="98" t="s">
        <v>51</v>
      </c>
      <c r="AL15" s="99">
        <v>64</v>
      </c>
      <c r="AM15" s="98"/>
      <c r="AN15" s="99"/>
      <c r="AO15" s="62">
        <v>10</v>
      </c>
      <c r="AP15" s="62">
        <v>4</v>
      </c>
      <c r="AQ15" s="62"/>
      <c r="AR15" s="62">
        <v>8</v>
      </c>
      <c r="AS15" s="62">
        <v>6</v>
      </c>
      <c r="AT15" s="62">
        <v>12</v>
      </c>
      <c r="AU15" s="62">
        <v>14</v>
      </c>
      <c r="AV15" s="62">
        <f>56-(AO15+AP15+AQ15+AR15+AS15+AT15+AU15)</f>
        <v>2</v>
      </c>
    </row>
    <row r="16" spans="1:48" ht="24" customHeight="1">
      <c r="A16" s="29"/>
      <c r="B16" s="47"/>
      <c r="C16" s="79" t="s">
        <v>175</v>
      </c>
      <c r="D16" s="140"/>
      <c r="E16" s="243" t="s">
        <v>141</v>
      </c>
      <c r="F16" s="140"/>
      <c r="G16" s="243" t="s">
        <v>135</v>
      </c>
      <c r="H16" s="140"/>
      <c r="I16" s="243" t="s">
        <v>159</v>
      </c>
      <c r="J16" s="140"/>
      <c r="K16" s="243" t="s">
        <v>170</v>
      </c>
      <c r="L16" s="140"/>
      <c r="M16" s="79" t="s">
        <v>150</v>
      </c>
      <c r="N16" s="80"/>
      <c r="O16" s="79" t="s">
        <v>181</v>
      </c>
      <c r="P16" s="39"/>
      <c r="Q16" s="50"/>
      <c r="R16" s="50"/>
      <c r="S16" s="50"/>
      <c r="T16" s="50"/>
      <c r="U16" s="50"/>
      <c r="V16" s="50"/>
      <c r="W16" s="50"/>
      <c r="X16" s="133"/>
      <c r="Y16" s="57" t="s">
        <v>46</v>
      </c>
      <c r="Z16" s="58"/>
      <c r="AA16" s="90" t="s">
        <v>176</v>
      </c>
      <c r="AB16" s="91"/>
      <c r="AC16" s="90" t="s">
        <v>196</v>
      </c>
      <c r="AD16" s="91"/>
      <c r="AE16" s="90" t="s">
        <v>199</v>
      </c>
      <c r="AF16" s="91"/>
      <c r="AG16" s="90" t="s">
        <v>155</v>
      </c>
      <c r="AH16" s="91"/>
      <c r="AI16" s="39" t="s">
        <v>201</v>
      </c>
      <c r="AJ16" s="91"/>
      <c r="AK16" s="90"/>
      <c r="AL16" s="39"/>
      <c r="AM16" s="90"/>
      <c r="AN16" s="91"/>
      <c r="AO16" s="58"/>
      <c r="AP16" s="58"/>
      <c r="AQ16" s="58"/>
      <c r="AR16" s="58"/>
      <c r="AS16" s="58"/>
      <c r="AT16" s="58"/>
      <c r="AU16" s="58"/>
      <c r="AV16" s="58"/>
    </row>
    <row r="17" spans="1:48" ht="24" customHeight="1" thickBot="1">
      <c r="A17" s="27" t="s">
        <v>5</v>
      </c>
      <c r="B17" s="48" t="s">
        <v>11</v>
      </c>
      <c r="C17" s="34" t="s">
        <v>101</v>
      </c>
      <c r="D17" s="86">
        <v>27.5</v>
      </c>
      <c r="E17" s="238" t="s">
        <v>99</v>
      </c>
      <c r="F17" s="86">
        <v>27.8</v>
      </c>
      <c r="G17" s="238" t="s">
        <v>96</v>
      </c>
      <c r="H17" s="86">
        <v>27.8</v>
      </c>
      <c r="I17" s="238" t="s">
        <v>93</v>
      </c>
      <c r="J17" s="86">
        <v>28.3</v>
      </c>
      <c r="K17" s="238" t="s">
        <v>95</v>
      </c>
      <c r="L17" s="86">
        <v>28.9</v>
      </c>
      <c r="M17" s="34" t="s">
        <v>94</v>
      </c>
      <c r="N17" s="86">
        <v>30.6</v>
      </c>
      <c r="O17" s="34" t="s">
        <v>97</v>
      </c>
      <c r="P17" s="39">
        <v>32.3</v>
      </c>
      <c r="Q17" s="50">
        <v>4</v>
      </c>
      <c r="R17" s="50">
        <v>6</v>
      </c>
      <c r="S17" s="50">
        <v>7</v>
      </c>
      <c r="T17" s="50">
        <v>5</v>
      </c>
      <c r="U17" s="50">
        <v>3</v>
      </c>
      <c r="V17" s="50">
        <v>2</v>
      </c>
      <c r="W17" s="50">
        <v>1</v>
      </c>
      <c r="X17" s="132">
        <f>28-(Q17+R17+S17+T17+U17+V17+W17)</f>
        <v>0</v>
      </c>
      <c r="Y17" s="57" t="s">
        <v>3</v>
      </c>
      <c r="Z17" s="58" t="s">
        <v>11</v>
      </c>
      <c r="AA17" s="90" t="s">
        <v>197</v>
      </c>
      <c r="AB17" s="91">
        <v>71</v>
      </c>
      <c r="AC17" s="90" t="s">
        <v>198</v>
      </c>
      <c r="AD17" s="91">
        <v>71</v>
      </c>
      <c r="AE17" s="90" t="s">
        <v>94</v>
      </c>
      <c r="AF17" s="91">
        <v>69</v>
      </c>
      <c r="AG17" s="90" t="s">
        <v>93</v>
      </c>
      <c r="AH17" s="91">
        <v>62</v>
      </c>
      <c r="AI17" s="39" t="s">
        <v>92</v>
      </c>
      <c r="AJ17" s="91">
        <v>60</v>
      </c>
      <c r="AK17" s="90"/>
      <c r="AL17" s="39"/>
      <c r="AM17" s="90"/>
      <c r="AN17" s="96"/>
      <c r="AO17" s="58">
        <v>4</v>
      </c>
      <c r="AP17" s="58"/>
      <c r="AQ17" s="58"/>
      <c r="AR17" s="58">
        <v>6.5</v>
      </c>
      <c r="AS17" s="58">
        <v>3</v>
      </c>
      <c r="AT17" s="58">
        <v>5</v>
      </c>
      <c r="AU17" s="58">
        <v>6.5</v>
      </c>
      <c r="AV17" s="62">
        <f>28-(AO17+AP17+AQ17+AR17+AS17+AT17+AU17)</f>
        <v>3</v>
      </c>
    </row>
    <row r="18" spans="1:48" ht="24" customHeight="1">
      <c r="A18" s="28"/>
      <c r="B18" s="45"/>
      <c r="C18" s="38" t="s">
        <v>171</v>
      </c>
      <c r="D18" s="239"/>
      <c r="E18" s="240" t="s">
        <v>160</v>
      </c>
      <c r="F18" s="239"/>
      <c r="G18" s="240" t="s">
        <v>176</v>
      </c>
      <c r="H18" s="239"/>
      <c r="I18" s="240" t="s">
        <v>130</v>
      </c>
      <c r="J18" s="241"/>
      <c r="K18" s="240" t="s">
        <v>142</v>
      </c>
      <c r="L18" s="239"/>
      <c r="M18" s="28" t="s">
        <v>191</v>
      </c>
      <c r="N18" s="75"/>
      <c r="O18" s="28"/>
      <c r="P18" s="75"/>
      <c r="Q18" s="51"/>
      <c r="R18" s="51"/>
      <c r="S18" s="51"/>
      <c r="T18" s="51"/>
      <c r="U18" s="51"/>
      <c r="V18" s="51"/>
      <c r="W18" s="51"/>
      <c r="X18" s="224"/>
      <c r="Y18" s="60"/>
      <c r="Z18" s="61"/>
      <c r="AA18" s="97" t="s">
        <v>139</v>
      </c>
      <c r="AB18" s="92"/>
      <c r="AC18" s="97" t="s">
        <v>202</v>
      </c>
      <c r="AD18" s="92"/>
      <c r="AE18" s="97" t="s">
        <v>186</v>
      </c>
      <c r="AF18" s="92"/>
      <c r="AG18" s="97" t="s">
        <v>203</v>
      </c>
      <c r="AH18" s="92"/>
      <c r="AI18" s="151" t="s">
        <v>187</v>
      </c>
      <c r="AJ18" s="92"/>
      <c r="AK18" s="97"/>
      <c r="AL18" s="92"/>
      <c r="AM18" s="97"/>
      <c r="AN18" s="91"/>
      <c r="AO18" s="63"/>
      <c r="AP18" s="63"/>
      <c r="AQ18" s="63"/>
      <c r="AR18" s="63"/>
      <c r="AS18" s="63"/>
      <c r="AT18" s="63"/>
      <c r="AU18" s="63"/>
      <c r="AV18" s="58"/>
    </row>
    <row r="19" spans="1:48" ht="24" customHeight="1">
      <c r="A19" s="27" t="s">
        <v>6</v>
      </c>
      <c r="B19" s="46" t="s">
        <v>10</v>
      </c>
      <c r="C19" s="83" t="s">
        <v>92</v>
      </c>
      <c r="D19" s="85">
        <v>55.8</v>
      </c>
      <c r="E19" s="242" t="s">
        <v>11</v>
      </c>
      <c r="F19" s="85">
        <v>56</v>
      </c>
      <c r="G19" s="242" t="s">
        <v>71</v>
      </c>
      <c r="H19" s="85">
        <v>56.7</v>
      </c>
      <c r="I19" s="242" t="s">
        <v>90</v>
      </c>
      <c r="J19" s="85">
        <v>56.9</v>
      </c>
      <c r="K19" s="242" t="s">
        <v>51</v>
      </c>
      <c r="L19" s="85">
        <v>59.1</v>
      </c>
      <c r="M19" s="83" t="s">
        <v>91</v>
      </c>
      <c r="N19" s="85">
        <v>59.8</v>
      </c>
      <c r="O19" s="83"/>
      <c r="P19" s="84"/>
      <c r="Q19" s="82">
        <v>12</v>
      </c>
      <c r="R19" s="82">
        <v>6</v>
      </c>
      <c r="S19" s="82"/>
      <c r="T19" s="82">
        <v>8</v>
      </c>
      <c r="U19" s="82">
        <v>14</v>
      </c>
      <c r="V19" s="82">
        <v>4</v>
      </c>
      <c r="W19" s="82">
        <v>10</v>
      </c>
      <c r="X19" s="132">
        <f>56-(Q19+R19+S19+T19+U19+V19+W19)</f>
        <v>2</v>
      </c>
      <c r="Y19" s="57" t="s">
        <v>34</v>
      </c>
      <c r="Z19" s="62" t="s">
        <v>10</v>
      </c>
      <c r="AA19" s="98" t="s">
        <v>51</v>
      </c>
      <c r="AB19" s="109">
        <v>6.87</v>
      </c>
      <c r="AC19" s="159" t="s">
        <v>91</v>
      </c>
      <c r="AD19" s="109">
        <v>6.77</v>
      </c>
      <c r="AE19" s="159" t="s">
        <v>90</v>
      </c>
      <c r="AF19" s="109">
        <v>6.63</v>
      </c>
      <c r="AG19" s="159" t="s">
        <v>11</v>
      </c>
      <c r="AH19" s="109">
        <v>6.07</v>
      </c>
      <c r="AI19" s="230" t="s">
        <v>70</v>
      </c>
      <c r="AJ19" s="109">
        <v>5.54</v>
      </c>
      <c r="AK19" s="159"/>
      <c r="AL19" s="109"/>
      <c r="AM19" s="98"/>
      <c r="AN19" s="99"/>
      <c r="AO19" s="62">
        <v>8</v>
      </c>
      <c r="AP19" s="62">
        <v>14</v>
      </c>
      <c r="AQ19" s="62"/>
      <c r="AR19" s="62">
        <v>10</v>
      </c>
      <c r="AS19" s="62"/>
      <c r="AT19" s="62">
        <v>12</v>
      </c>
      <c r="AU19" s="62">
        <v>6</v>
      </c>
      <c r="AV19" s="62">
        <f>56-(AO19+AP19+AQ19+AR19+AS19+AT19+AU19)</f>
        <v>6</v>
      </c>
    </row>
    <row r="20" spans="1:48" ht="24" customHeight="1">
      <c r="A20" s="29"/>
      <c r="B20" s="47"/>
      <c r="C20" s="79" t="s">
        <v>161</v>
      </c>
      <c r="D20" s="140"/>
      <c r="E20" s="243" t="s">
        <v>172</v>
      </c>
      <c r="F20" s="140"/>
      <c r="G20" s="243" t="s">
        <v>151</v>
      </c>
      <c r="H20" s="140"/>
      <c r="I20" s="243" t="s">
        <v>182</v>
      </c>
      <c r="J20" s="140"/>
      <c r="K20" s="243"/>
      <c r="L20" s="140"/>
      <c r="M20" s="79"/>
      <c r="N20" s="80"/>
      <c r="O20" s="79"/>
      <c r="P20" s="80"/>
      <c r="Q20" s="51"/>
      <c r="R20" s="51"/>
      <c r="S20" s="51"/>
      <c r="T20" s="51"/>
      <c r="U20" s="51"/>
      <c r="V20" s="51"/>
      <c r="W20" s="51"/>
      <c r="X20" s="224"/>
      <c r="Y20" s="57"/>
      <c r="Z20" s="58"/>
      <c r="AA20" s="90" t="s">
        <v>144</v>
      </c>
      <c r="AB20" s="93"/>
      <c r="AC20" s="115" t="s">
        <v>136</v>
      </c>
      <c r="AD20" s="93"/>
      <c r="AE20" s="115" t="s">
        <v>204</v>
      </c>
      <c r="AF20" s="93"/>
      <c r="AG20" s="115" t="s">
        <v>205</v>
      </c>
      <c r="AH20" s="93"/>
      <c r="AI20" s="116" t="s">
        <v>147</v>
      </c>
      <c r="AJ20" s="93"/>
      <c r="AK20" s="115"/>
      <c r="AL20" s="116"/>
      <c r="AM20" s="90"/>
      <c r="AN20" s="91"/>
      <c r="AO20" s="58"/>
      <c r="AP20" s="58"/>
      <c r="AQ20" s="58"/>
      <c r="AR20" s="58"/>
      <c r="AS20" s="58"/>
      <c r="AT20" s="58"/>
      <c r="AU20" s="58"/>
      <c r="AV20" s="58"/>
    </row>
    <row r="21" spans="1:48" ht="24" customHeight="1" thickBot="1">
      <c r="A21" s="27" t="s">
        <v>3</v>
      </c>
      <c r="B21" s="48" t="s">
        <v>11</v>
      </c>
      <c r="C21" s="34" t="s">
        <v>93</v>
      </c>
      <c r="D21" s="86">
        <v>54.8</v>
      </c>
      <c r="E21" s="238" t="s">
        <v>95</v>
      </c>
      <c r="F21" s="86">
        <v>55</v>
      </c>
      <c r="G21" s="238" t="s">
        <v>94</v>
      </c>
      <c r="H21" s="86">
        <v>59.4</v>
      </c>
      <c r="I21" s="238" t="s">
        <v>97</v>
      </c>
      <c r="J21" s="86">
        <v>69.8</v>
      </c>
      <c r="K21" s="238"/>
      <c r="L21" s="86"/>
      <c r="M21" s="34"/>
      <c r="N21" s="81"/>
      <c r="O21" s="34"/>
      <c r="P21" s="39"/>
      <c r="Q21" s="82">
        <v>7</v>
      </c>
      <c r="R21" s="82"/>
      <c r="S21" s="82"/>
      <c r="T21" s="82"/>
      <c r="U21" s="82">
        <v>6</v>
      </c>
      <c r="V21" s="82">
        <v>5</v>
      </c>
      <c r="W21" s="82">
        <v>4</v>
      </c>
      <c r="X21" s="132">
        <f>28-(Q21+R21+S21+T21+U21+V21+W21)</f>
        <v>6</v>
      </c>
      <c r="Y21" s="57" t="s">
        <v>4</v>
      </c>
      <c r="Z21" s="58" t="s">
        <v>11</v>
      </c>
      <c r="AA21" s="90" t="s">
        <v>99</v>
      </c>
      <c r="AB21" s="93">
        <v>6.03</v>
      </c>
      <c r="AC21" s="115" t="s">
        <v>96</v>
      </c>
      <c r="AD21" s="93">
        <v>5.52</v>
      </c>
      <c r="AE21" s="115" t="s">
        <v>93</v>
      </c>
      <c r="AF21" s="93">
        <v>5.32</v>
      </c>
      <c r="AG21" s="115" t="s">
        <v>97</v>
      </c>
      <c r="AH21" s="93">
        <v>5.03</v>
      </c>
      <c r="AI21" s="116" t="s">
        <v>94</v>
      </c>
      <c r="AJ21" s="93">
        <v>3.79</v>
      </c>
      <c r="AK21" s="115"/>
      <c r="AL21" s="116"/>
      <c r="AM21" s="90"/>
      <c r="AN21" s="96"/>
      <c r="AO21" s="58">
        <v>5</v>
      </c>
      <c r="AP21" s="58">
        <v>7</v>
      </c>
      <c r="AQ21" s="58"/>
      <c r="AR21" s="58">
        <v>6</v>
      </c>
      <c r="AS21" s="58"/>
      <c r="AT21" s="58">
        <v>3</v>
      </c>
      <c r="AU21" s="58">
        <v>4</v>
      </c>
      <c r="AV21" s="62">
        <f>28-(AO21+AP21+AQ21+AR21+AS21+AT21+AU21)</f>
        <v>3</v>
      </c>
    </row>
    <row r="22" spans="1:48" ht="24" customHeight="1">
      <c r="A22" s="28"/>
      <c r="B22" s="45"/>
      <c r="C22" s="38" t="s">
        <v>168</v>
      </c>
      <c r="D22" s="239"/>
      <c r="E22" s="240" t="s">
        <v>162</v>
      </c>
      <c r="F22" s="239"/>
      <c r="G22" s="240" t="s">
        <v>136</v>
      </c>
      <c r="H22" s="239"/>
      <c r="I22" s="240" t="s">
        <v>178</v>
      </c>
      <c r="J22" s="241"/>
      <c r="K22" s="251" t="s">
        <v>143</v>
      </c>
      <c r="L22" s="239"/>
      <c r="M22" s="28"/>
      <c r="N22" s="75"/>
      <c r="O22" s="28"/>
      <c r="P22" s="75"/>
      <c r="Q22" s="51"/>
      <c r="R22" s="51"/>
      <c r="S22" s="51"/>
      <c r="T22" s="51"/>
      <c r="U22" s="51"/>
      <c r="V22" s="51"/>
      <c r="W22" s="51"/>
      <c r="X22" s="224"/>
      <c r="Y22" s="60"/>
      <c r="Z22" s="61"/>
      <c r="AA22" s="97" t="s">
        <v>206</v>
      </c>
      <c r="AB22" s="92"/>
      <c r="AC22" s="97" t="s">
        <v>207</v>
      </c>
      <c r="AD22" s="92"/>
      <c r="AE22" s="97" t="s">
        <v>208</v>
      </c>
      <c r="AF22" s="92"/>
      <c r="AG22" s="97" t="s">
        <v>149</v>
      </c>
      <c r="AH22" s="92"/>
      <c r="AI22" s="151" t="s">
        <v>174</v>
      </c>
      <c r="AJ22" s="92"/>
      <c r="AK22" s="97" t="s">
        <v>180</v>
      </c>
      <c r="AL22" s="92"/>
      <c r="AM22" s="97" t="s">
        <v>212</v>
      </c>
      <c r="AN22" s="91"/>
      <c r="AO22" s="63"/>
      <c r="AP22" s="63"/>
      <c r="AQ22" s="63"/>
      <c r="AR22" s="63"/>
      <c r="AS22" s="63"/>
      <c r="AT22" s="63"/>
      <c r="AU22" s="63"/>
      <c r="AV22" s="58"/>
    </row>
    <row r="23" spans="1:48" ht="24" customHeight="1">
      <c r="A23" s="27" t="s">
        <v>6</v>
      </c>
      <c r="B23" s="46" t="s">
        <v>10</v>
      </c>
      <c r="C23" s="83" t="s">
        <v>92</v>
      </c>
      <c r="D23" s="85">
        <v>52.2</v>
      </c>
      <c r="E23" s="242" t="s">
        <v>11</v>
      </c>
      <c r="F23" s="85">
        <v>53.8</v>
      </c>
      <c r="G23" s="242" t="s">
        <v>90</v>
      </c>
      <c r="H23" s="85">
        <v>54.7</v>
      </c>
      <c r="I23" s="242" t="s">
        <v>71</v>
      </c>
      <c r="J23" s="85">
        <v>55.4</v>
      </c>
      <c r="K23" s="242" t="s">
        <v>51</v>
      </c>
      <c r="L23" s="85">
        <v>56.6</v>
      </c>
      <c r="M23" s="83"/>
      <c r="N23" s="84"/>
      <c r="O23" s="83"/>
      <c r="P23" s="84"/>
      <c r="Q23" s="82">
        <v>12</v>
      </c>
      <c r="R23" s="82">
        <v>6</v>
      </c>
      <c r="S23" s="82"/>
      <c r="T23" s="82">
        <v>10</v>
      </c>
      <c r="U23" s="82">
        <v>14</v>
      </c>
      <c r="V23" s="82"/>
      <c r="W23" s="82">
        <v>8</v>
      </c>
      <c r="X23" s="132">
        <f>56-(Q23+R23+S23+T23+U23+V23+W23)</f>
        <v>6</v>
      </c>
      <c r="Y23" s="57" t="s">
        <v>45</v>
      </c>
      <c r="Z23" s="62" t="s">
        <v>10</v>
      </c>
      <c r="AA23" s="98" t="s">
        <v>90</v>
      </c>
      <c r="AB23" s="99">
        <v>52</v>
      </c>
      <c r="AC23" s="98" t="s">
        <v>93</v>
      </c>
      <c r="AD23" s="99">
        <v>47</v>
      </c>
      <c r="AE23" s="98" t="s">
        <v>195</v>
      </c>
      <c r="AF23" s="99">
        <v>46</v>
      </c>
      <c r="AG23" s="98" t="s">
        <v>209</v>
      </c>
      <c r="AH23" s="99">
        <v>42</v>
      </c>
      <c r="AI23" s="229" t="s">
        <v>210</v>
      </c>
      <c r="AJ23" s="99">
        <v>42</v>
      </c>
      <c r="AK23" s="98" t="s">
        <v>211</v>
      </c>
      <c r="AL23" s="99">
        <v>42</v>
      </c>
      <c r="AM23" s="98" t="s">
        <v>51</v>
      </c>
      <c r="AN23" s="99">
        <v>41</v>
      </c>
      <c r="AO23" s="62">
        <v>12</v>
      </c>
      <c r="AP23" s="62">
        <v>2</v>
      </c>
      <c r="AQ23" s="62">
        <v>6</v>
      </c>
      <c r="AR23" s="62">
        <v>14</v>
      </c>
      <c r="AS23" s="62">
        <v>10</v>
      </c>
      <c r="AT23" s="62">
        <v>6</v>
      </c>
      <c r="AU23" s="62">
        <v>6</v>
      </c>
      <c r="AV23" s="62">
        <f>56-(AO23+AP23+AQ23+AR23+AS23+AT23+AU23)</f>
        <v>0</v>
      </c>
    </row>
    <row r="24" spans="1:48" ht="24" customHeight="1">
      <c r="A24" s="29"/>
      <c r="B24" s="47"/>
      <c r="C24" s="79" t="s">
        <v>133</v>
      </c>
      <c r="D24" s="140"/>
      <c r="E24" s="243" t="s">
        <v>173</v>
      </c>
      <c r="F24" s="140"/>
      <c r="G24" s="243" t="s">
        <v>163</v>
      </c>
      <c r="H24" s="140"/>
      <c r="I24" s="252" t="s">
        <v>144</v>
      </c>
      <c r="J24" s="140"/>
      <c r="K24" s="243" t="s">
        <v>205</v>
      </c>
      <c r="L24" s="140"/>
      <c r="M24" s="79"/>
      <c r="N24" s="80"/>
      <c r="O24" s="79"/>
      <c r="P24" s="80"/>
      <c r="Q24" s="51"/>
      <c r="R24" s="51"/>
      <c r="S24" s="51"/>
      <c r="T24" s="51"/>
      <c r="U24" s="51"/>
      <c r="V24" s="51"/>
      <c r="W24" s="51"/>
      <c r="X24" s="224"/>
      <c r="Y24" s="57" t="s">
        <v>46</v>
      </c>
      <c r="Z24" s="58"/>
      <c r="AA24" s="90" t="s">
        <v>213</v>
      </c>
      <c r="AB24" s="91"/>
      <c r="AC24" s="90" t="s">
        <v>215</v>
      </c>
      <c r="AD24" s="91"/>
      <c r="AE24" s="90" t="s">
        <v>216</v>
      </c>
      <c r="AF24" s="91"/>
      <c r="AG24" s="90" t="s">
        <v>175</v>
      </c>
      <c r="AH24" s="91"/>
      <c r="AI24" s="39" t="s">
        <v>158</v>
      </c>
      <c r="AJ24" s="91"/>
      <c r="AK24" s="90" t="s">
        <v>220</v>
      </c>
      <c r="AL24" s="39"/>
      <c r="AM24" s="90" t="s">
        <v>181</v>
      </c>
      <c r="AN24" s="91"/>
      <c r="AO24" s="58"/>
      <c r="AP24" s="58"/>
      <c r="AQ24" s="58"/>
      <c r="AR24" s="58"/>
      <c r="AS24" s="58"/>
      <c r="AT24" s="58"/>
      <c r="AU24" s="58"/>
      <c r="AV24" s="58"/>
    </row>
    <row r="25" spans="1:48" ht="24" customHeight="1" thickBot="1">
      <c r="A25" s="27" t="s">
        <v>4</v>
      </c>
      <c r="B25" s="48" t="s">
        <v>11</v>
      </c>
      <c r="C25" s="34" t="s">
        <v>96</v>
      </c>
      <c r="D25" s="86">
        <v>54.8</v>
      </c>
      <c r="E25" s="238" t="s">
        <v>95</v>
      </c>
      <c r="F25" s="86">
        <v>56.1</v>
      </c>
      <c r="G25" s="238" t="s">
        <v>93</v>
      </c>
      <c r="H25" s="86">
        <v>56.4</v>
      </c>
      <c r="I25" s="122" t="s">
        <v>99</v>
      </c>
      <c r="J25" s="121">
        <v>56.9</v>
      </c>
      <c r="K25" s="122" t="s">
        <v>97</v>
      </c>
      <c r="L25" s="121">
        <v>57.2</v>
      </c>
      <c r="M25" s="34"/>
      <c r="N25" s="81"/>
      <c r="O25" s="34"/>
      <c r="P25" s="39"/>
      <c r="Q25" s="82">
        <v>5</v>
      </c>
      <c r="R25" s="82">
        <v>4</v>
      </c>
      <c r="S25" s="82"/>
      <c r="T25" s="82">
        <v>7</v>
      </c>
      <c r="U25" s="82">
        <v>6</v>
      </c>
      <c r="V25" s="82"/>
      <c r="W25" s="82">
        <v>3</v>
      </c>
      <c r="X25" s="132">
        <f>28-(Q25+R25+S25+T25+U25+V25+W25)</f>
        <v>3</v>
      </c>
      <c r="Y25" s="57" t="s">
        <v>33</v>
      </c>
      <c r="Z25" s="58" t="s">
        <v>11</v>
      </c>
      <c r="AA25" s="90" t="s">
        <v>95</v>
      </c>
      <c r="AB25" s="91">
        <v>45</v>
      </c>
      <c r="AC25" s="90" t="s">
        <v>214</v>
      </c>
      <c r="AD25" s="91">
        <v>41</v>
      </c>
      <c r="AE25" s="90" t="s">
        <v>217</v>
      </c>
      <c r="AF25" s="91">
        <v>41</v>
      </c>
      <c r="AG25" s="90" t="s">
        <v>218</v>
      </c>
      <c r="AH25" s="91">
        <v>40</v>
      </c>
      <c r="AI25" s="39" t="s">
        <v>219</v>
      </c>
      <c r="AJ25" s="91">
        <v>40</v>
      </c>
      <c r="AK25" s="90" t="s">
        <v>99</v>
      </c>
      <c r="AL25" s="39">
        <v>35</v>
      </c>
      <c r="AM25" s="90" t="s">
        <v>97</v>
      </c>
      <c r="AN25" s="96">
        <v>33</v>
      </c>
      <c r="AO25" s="58">
        <v>3.5</v>
      </c>
      <c r="AP25" s="58">
        <v>2</v>
      </c>
      <c r="AQ25" s="58">
        <v>3.5</v>
      </c>
      <c r="AR25" s="58">
        <v>5.5</v>
      </c>
      <c r="AS25" s="58">
        <v>7</v>
      </c>
      <c r="AT25" s="58">
        <v>5.5</v>
      </c>
      <c r="AU25" s="58">
        <v>1</v>
      </c>
      <c r="AV25" s="62">
        <f>28-(AO25+AP25+AQ25+AR25+AS25+AT25+AU25)</f>
        <v>0</v>
      </c>
    </row>
    <row r="26" spans="1:48" ht="24" customHeight="1">
      <c r="A26" s="30"/>
      <c r="B26" s="49"/>
      <c r="C26" s="38" t="s">
        <v>164</v>
      </c>
      <c r="D26" s="121"/>
      <c r="E26" s="244" t="s">
        <v>171</v>
      </c>
      <c r="F26" s="121"/>
      <c r="G26" s="253" t="s">
        <v>193</v>
      </c>
      <c r="H26" s="121"/>
      <c r="I26" s="244" t="s">
        <v>137</v>
      </c>
      <c r="J26" s="239"/>
      <c r="K26" s="244" t="s">
        <v>152</v>
      </c>
      <c r="L26" s="245"/>
      <c r="M26" s="157"/>
      <c r="N26" s="39"/>
      <c r="O26" s="35"/>
      <c r="P26" s="55"/>
      <c r="Q26" s="51"/>
      <c r="R26" s="51"/>
      <c r="S26" s="51"/>
      <c r="T26" s="51"/>
      <c r="U26" s="51"/>
      <c r="V26" s="51"/>
      <c r="W26" s="51"/>
      <c r="X26" s="224"/>
      <c r="Y26" s="60"/>
      <c r="Z26" s="61"/>
      <c r="AA26" s="97" t="s">
        <v>196</v>
      </c>
      <c r="AB26" s="92"/>
      <c r="AC26" s="97" t="s">
        <v>146</v>
      </c>
      <c r="AD26" s="92"/>
      <c r="AE26" s="97" t="s">
        <v>221</v>
      </c>
      <c r="AF26" s="92"/>
      <c r="AG26" s="97" t="s">
        <v>166</v>
      </c>
      <c r="AH26" s="92"/>
      <c r="AI26" s="151" t="s">
        <v>190</v>
      </c>
      <c r="AJ26" s="92"/>
      <c r="AK26" s="97"/>
      <c r="AL26" s="92"/>
      <c r="AM26" s="97"/>
      <c r="AN26" s="91"/>
      <c r="AO26" s="63"/>
      <c r="AP26" s="63"/>
      <c r="AQ26" s="63"/>
      <c r="AR26" s="63"/>
      <c r="AS26" s="63"/>
      <c r="AT26" s="63"/>
      <c r="AU26" s="63"/>
      <c r="AV26" s="58"/>
    </row>
    <row r="27" spans="1:48" ht="24" customHeight="1">
      <c r="A27" s="31" t="s">
        <v>7</v>
      </c>
      <c r="B27" s="50" t="s">
        <v>10</v>
      </c>
      <c r="C27" s="10" t="s">
        <v>11</v>
      </c>
      <c r="D27" s="139" t="s">
        <v>102</v>
      </c>
      <c r="E27" s="122" t="s">
        <v>92</v>
      </c>
      <c r="F27" s="139" t="s">
        <v>103</v>
      </c>
      <c r="G27" s="122" t="s">
        <v>71</v>
      </c>
      <c r="H27" s="139" t="s">
        <v>104</v>
      </c>
      <c r="I27" s="122" t="s">
        <v>90</v>
      </c>
      <c r="J27" s="139" t="s">
        <v>105</v>
      </c>
      <c r="K27" s="122" t="s">
        <v>91</v>
      </c>
      <c r="L27" s="138" t="s">
        <v>106</v>
      </c>
      <c r="M27" s="10"/>
      <c r="N27" s="39"/>
      <c r="O27" s="78"/>
      <c r="P27" s="39"/>
      <c r="Q27" s="82">
        <v>14</v>
      </c>
      <c r="R27" s="82"/>
      <c r="S27" s="82"/>
      <c r="T27" s="82">
        <v>8</v>
      </c>
      <c r="U27" s="82">
        <v>12</v>
      </c>
      <c r="V27" s="82">
        <v>6</v>
      </c>
      <c r="W27" s="82">
        <v>10</v>
      </c>
      <c r="X27" s="132">
        <f>56-(Q27+R27+S27+T27+U27+V27+W27)</f>
        <v>6</v>
      </c>
      <c r="Y27" s="57" t="s">
        <v>32</v>
      </c>
      <c r="Z27" s="62" t="s">
        <v>10</v>
      </c>
      <c r="AA27" s="98" t="s">
        <v>96</v>
      </c>
      <c r="AB27" s="99">
        <v>7.23</v>
      </c>
      <c r="AC27" s="98" t="s">
        <v>91</v>
      </c>
      <c r="AD27" s="109">
        <v>5.65</v>
      </c>
      <c r="AE27" s="98" t="s">
        <v>11</v>
      </c>
      <c r="AF27" s="99">
        <v>5.42</v>
      </c>
      <c r="AG27" s="98" t="s">
        <v>92</v>
      </c>
      <c r="AH27" s="99">
        <v>5.08</v>
      </c>
      <c r="AI27" s="229" t="s">
        <v>71</v>
      </c>
      <c r="AJ27" s="99">
        <v>5.08</v>
      </c>
      <c r="AK27" s="98"/>
      <c r="AL27" s="109"/>
      <c r="AM27" s="98"/>
      <c r="AN27" s="99"/>
      <c r="AO27" s="62">
        <v>10</v>
      </c>
      <c r="AP27" s="62"/>
      <c r="AQ27" s="62"/>
      <c r="AR27" s="62">
        <v>14</v>
      </c>
      <c r="AS27" s="62">
        <v>8</v>
      </c>
      <c r="AT27" s="62">
        <v>12</v>
      </c>
      <c r="AU27" s="62">
        <v>6</v>
      </c>
      <c r="AV27" s="62">
        <f>56-(AO27+AP27+AQ27+AR27+AS27+AT27+AU27)</f>
        <v>6</v>
      </c>
    </row>
    <row r="28" spans="1:48" ht="24" customHeight="1">
      <c r="A28" s="31"/>
      <c r="B28" s="51"/>
      <c r="C28" s="80" t="s">
        <v>165</v>
      </c>
      <c r="D28" s="246"/>
      <c r="E28" s="243" t="s">
        <v>153</v>
      </c>
      <c r="F28" s="246"/>
      <c r="G28" s="243" t="s">
        <v>184</v>
      </c>
      <c r="H28" s="246"/>
      <c r="I28" s="243" t="s">
        <v>131</v>
      </c>
      <c r="J28" s="246"/>
      <c r="K28" s="243" t="s">
        <v>192</v>
      </c>
      <c r="L28" s="249"/>
      <c r="M28" s="80"/>
      <c r="N28" s="80"/>
      <c r="O28" s="79"/>
      <c r="P28" s="80"/>
      <c r="Q28" s="51"/>
      <c r="R28" s="51"/>
      <c r="S28" s="51"/>
      <c r="T28" s="51"/>
      <c r="U28" s="51"/>
      <c r="V28" s="51"/>
      <c r="W28" s="51"/>
      <c r="X28" s="224"/>
      <c r="Y28" s="57"/>
      <c r="Z28" s="58"/>
      <c r="AA28" s="90" t="s">
        <v>194</v>
      </c>
      <c r="AB28" s="91"/>
      <c r="AC28" s="90" t="s">
        <v>153</v>
      </c>
      <c r="AD28" s="91"/>
      <c r="AE28" s="90" t="s">
        <v>182</v>
      </c>
      <c r="AF28" s="91"/>
      <c r="AG28" s="90" t="s">
        <v>154</v>
      </c>
      <c r="AH28" s="91"/>
      <c r="AI28" s="39" t="s">
        <v>201</v>
      </c>
      <c r="AJ28" s="91"/>
      <c r="AK28" s="90"/>
      <c r="AL28" s="39"/>
      <c r="AM28" s="90"/>
      <c r="AN28" s="91"/>
      <c r="AO28" s="58"/>
      <c r="AP28" s="58"/>
      <c r="AQ28" s="58"/>
      <c r="AR28" s="58"/>
      <c r="AS28" s="58"/>
      <c r="AT28" s="58"/>
      <c r="AU28" s="58"/>
      <c r="AV28" s="58"/>
    </row>
    <row r="29" spans="1:48" ht="24" customHeight="1" thickBot="1">
      <c r="A29" s="32" t="s">
        <v>3</v>
      </c>
      <c r="B29" s="52" t="s">
        <v>11</v>
      </c>
      <c r="C29" s="10" t="s">
        <v>93</v>
      </c>
      <c r="D29" s="139" t="s">
        <v>107</v>
      </c>
      <c r="E29" s="238" t="s">
        <v>94</v>
      </c>
      <c r="F29" s="139" t="s">
        <v>108</v>
      </c>
      <c r="G29" s="238" t="s">
        <v>97</v>
      </c>
      <c r="H29" s="139" t="s">
        <v>109</v>
      </c>
      <c r="I29" s="238" t="s">
        <v>96</v>
      </c>
      <c r="J29" s="158" t="s">
        <v>110</v>
      </c>
      <c r="K29" s="238" t="s">
        <v>95</v>
      </c>
      <c r="L29" s="250" t="s">
        <v>111</v>
      </c>
      <c r="M29" s="10"/>
      <c r="N29" s="39"/>
      <c r="O29" s="34"/>
      <c r="P29" s="39"/>
      <c r="Q29" s="82">
        <v>7</v>
      </c>
      <c r="R29" s="82"/>
      <c r="S29" s="82"/>
      <c r="T29" s="82">
        <v>4</v>
      </c>
      <c r="U29" s="82">
        <v>3</v>
      </c>
      <c r="V29" s="82">
        <v>6</v>
      </c>
      <c r="W29" s="82">
        <v>5</v>
      </c>
      <c r="X29" s="132">
        <f>28-(Q29+R29+S29+T29+U29+V29+W29)</f>
        <v>3</v>
      </c>
      <c r="Y29" s="57" t="s">
        <v>3</v>
      </c>
      <c r="Z29" s="58" t="s">
        <v>11</v>
      </c>
      <c r="AA29" s="90" t="s">
        <v>90</v>
      </c>
      <c r="AB29" s="91">
        <v>5.94</v>
      </c>
      <c r="AC29" s="90" t="s">
        <v>222</v>
      </c>
      <c r="AD29" s="91">
        <v>5.57</v>
      </c>
      <c r="AE29" s="90" t="s">
        <v>97</v>
      </c>
      <c r="AF29" s="91">
        <v>5.05</v>
      </c>
      <c r="AG29" s="90" t="s">
        <v>93</v>
      </c>
      <c r="AH29" s="91">
        <v>4.79</v>
      </c>
      <c r="AI29" s="39" t="s">
        <v>95</v>
      </c>
      <c r="AJ29" s="91">
        <v>4.16</v>
      </c>
      <c r="AK29" s="90"/>
      <c r="AL29" s="39"/>
      <c r="AM29" s="90"/>
      <c r="AN29" s="96"/>
      <c r="AO29" s="58">
        <v>4</v>
      </c>
      <c r="AP29" s="58"/>
      <c r="AQ29" s="58"/>
      <c r="AR29" s="58">
        <v>7</v>
      </c>
      <c r="AS29" s="58">
        <v>3</v>
      </c>
      <c r="AT29" s="58">
        <v>6</v>
      </c>
      <c r="AU29" s="58">
        <v>5</v>
      </c>
      <c r="AV29" s="62">
        <f>28-(AO29+AP29+AQ29+AR29+AS29+AT29+AU29)</f>
        <v>3</v>
      </c>
    </row>
    <row r="30" spans="1:48" ht="24" customHeight="1">
      <c r="A30" s="35" t="s">
        <v>8</v>
      </c>
      <c r="B30" s="53"/>
      <c r="C30" s="35" t="s">
        <v>85</v>
      </c>
      <c r="D30" s="113"/>
      <c r="E30" s="35" t="s">
        <v>84</v>
      </c>
      <c r="F30" s="113"/>
      <c r="G30" s="35" t="s">
        <v>77</v>
      </c>
      <c r="H30" s="113"/>
      <c r="I30" s="35" t="s">
        <v>82</v>
      </c>
      <c r="J30" s="113"/>
      <c r="K30" s="35" t="s">
        <v>78</v>
      </c>
      <c r="L30" s="113"/>
      <c r="M30" s="35"/>
      <c r="N30" s="75"/>
      <c r="O30" s="35"/>
      <c r="P30" s="55"/>
      <c r="Q30" s="51"/>
      <c r="R30" s="51"/>
      <c r="S30" s="51"/>
      <c r="T30" s="51"/>
      <c r="U30" s="51"/>
      <c r="V30" s="51"/>
      <c r="W30" s="51"/>
      <c r="X30" s="224"/>
      <c r="Y30" s="60"/>
      <c r="Z30" s="61"/>
      <c r="AA30" s="97" t="s">
        <v>205</v>
      </c>
      <c r="AB30" s="92"/>
      <c r="AC30" s="97" t="s">
        <v>224</v>
      </c>
      <c r="AD30" s="92"/>
      <c r="AE30" s="97" t="s">
        <v>203</v>
      </c>
      <c r="AF30" s="92"/>
      <c r="AG30" s="97" t="s">
        <v>202</v>
      </c>
      <c r="AH30" s="92"/>
      <c r="AI30" s="151"/>
      <c r="AJ30" s="92"/>
      <c r="AK30" s="97"/>
      <c r="AL30" s="92"/>
      <c r="AM30" s="97"/>
      <c r="AN30" s="91"/>
      <c r="AO30" s="63"/>
      <c r="AP30" s="63"/>
      <c r="AQ30" s="63"/>
      <c r="AR30" s="63"/>
      <c r="AS30" s="63"/>
      <c r="AT30" s="63"/>
      <c r="AU30" s="63"/>
      <c r="AV30" s="58"/>
    </row>
    <row r="31" spans="1:48" ht="24" customHeight="1" thickBot="1">
      <c r="A31" s="34" t="s">
        <v>4</v>
      </c>
      <c r="B31" s="54"/>
      <c r="C31" s="34" t="s">
        <v>51</v>
      </c>
      <c r="D31" s="158" t="s">
        <v>112</v>
      </c>
      <c r="E31" s="34" t="s">
        <v>92</v>
      </c>
      <c r="F31" s="114" t="s">
        <v>113</v>
      </c>
      <c r="G31" s="34" t="s">
        <v>90</v>
      </c>
      <c r="H31" s="114" t="s">
        <v>114</v>
      </c>
      <c r="I31" s="34" t="s">
        <v>71</v>
      </c>
      <c r="J31" s="114" t="s">
        <v>115</v>
      </c>
      <c r="K31" s="34" t="s">
        <v>11</v>
      </c>
      <c r="L31" s="114" t="s">
        <v>116</v>
      </c>
      <c r="M31" s="34"/>
      <c r="N31" s="81"/>
      <c r="O31" s="34"/>
      <c r="P31" s="39"/>
      <c r="Q31" s="82">
        <v>6</v>
      </c>
      <c r="R31" s="82">
        <v>14</v>
      </c>
      <c r="S31" s="82"/>
      <c r="T31" s="82">
        <v>10</v>
      </c>
      <c r="U31" s="82">
        <v>12</v>
      </c>
      <c r="V31" s="82"/>
      <c r="W31" s="82">
        <v>8</v>
      </c>
      <c r="X31" s="132">
        <f>56-(Q31+R31+S31+T31+U31+V31+W31)</f>
        <v>6</v>
      </c>
      <c r="Y31" s="57" t="s">
        <v>47</v>
      </c>
      <c r="Z31" s="62" t="s">
        <v>10</v>
      </c>
      <c r="AA31" s="98" t="s">
        <v>223</v>
      </c>
      <c r="AB31" s="99">
        <v>70</v>
      </c>
      <c r="AC31" s="98" t="s">
        <v>51</v>
      </c>
      <c r="AD31" s="99">
        <v>68</v>
      </c>
      <c r="AE31" s="98" t="s">
        <v>11</v>
      </c>
      <c r="AF31" s="99">
        <v>65</v>
      </c>
      <c r="AG31" s="98" t="s">
        <v>91</v>
      </c>
      <c r="AH31" s="99">
        <v>60</v>
      </c>
      <c r="AI31" s="229"/>
      <c r="AJ31" s="99"/>
      <c r="AK31" s="98"/>
      <c r="AL31" s="99"/>
      <c r="AM31" s="98"/>
      <c r="AN31" s="99"/>
      <c r="AO31" s="62">
        <v>10</v>
      </c>
      <c r="AP31" s="62">
        <v>12</v>
      </c>
      <c r="AQ31" s="62"/>
      <c r="AR31" s="62"/>
      <c r="AS31" s="62"/>
      <c r="AT31" s="62">
        <v>8</v>
      </c>
      <c r="AU31" s="62">
        <v>14</v>
      </c>
      <c r="AV31" s="62">
        <f>56-(AO31+AP31+AQ31+AR31+AS31+AT31+AU31)</f>
        <v>12</v>
      </c>
    </row>
    <row r="32" spans="1:48" ht="24" customHeight="1">
      <c r="A32" s="35" t="s">
        <v>8</v>
      </c>
      <c r="B32" s="53"/>
      <c r="C32" s="35" t="s">
        <v>84</v>
      </c>
      <c r="D32" s="113"/>
      <c r="E32" s="35" t="s">
        <v>78</v>
      </c>
      <c r="F32" s="113"/>
      <c r="G32" s="35" t="s">
        <v>80</v>
      </c>
      <c r="H32" s="113"/>
      <c r="I32" s="35" t="s">
        <v>77</v>
      </c>
      <c r="J32" s="113"/>
      <c r="K32" s="35" t="s">
        <v>82</v>
      </c>
      <c r="L32" s="113"/>
      <c r="M32" s="35"/>
      <c r="N32" s="75"/>
      <c r="O32" s="35"/>
      <c r="P32" s="55"/>
      <c r="Q32" s="51"/>
      <c r="R32" s="51"/>
      <c r="S32" s="51"/>
      <c r="T32" s="51"/>
      <c r="U32" s="51"/>
      <c r="V32" s="51"/>
      <c r="W32" s="51"/>
      <c r="X32" s="224"/>
      <c r="Y32" s="57" t="s">
        <v>46</v>
      </c>
      <c r="Z32" s="58"/>
      <c r="AA32" s="90" t="s">
        <v>178</v>
      </c>
      <c r="AB32" s="91"/>
      <c r="AC32" s="90" t="s">
        <v>188</v>
      </c>
      <c r="AD32" s="91"/>
      <c r="AE32" s="254" t="s">
        <v>143</v>
      </c>
      <c r="AF32" s="91"/>
      <c r="AG32" s="90"/>
      <c r="AH32" s="91"/>
      <c r="AI32" s="39"/>
      <c r="AJ32" s="91"/>
      <c r="AK32" s="90"/>
      <c r="AL32" s="39"/>
      <c r="AM32" s="90"/>
      <c r="AN32" s="91"/>
      <c r="AO32" s="58"/>
      <c r="AP32" s="58"/>
      <c r="AQ32" s="58"/>
      <c r="AR32" s="58"/>
      <c r="AS32" s="58"/>
      <c r="AT32" s="58"/>
      <c r="AU32" s="58"/>
      <c r="AV32" s="58"/>
    </row>
    <row r="33" spans="1:48" ht="24" customHeight="1" thickBot="1">
      <c r="A33" s="36" t="s">
        <v>3</v>
      </c>
      <c r="B33" s="54"/>
      <c r="C33" s="34" t="s">
        <v>92</v>
      </c>
      <c r="D33" s="114" t="s">
        <v>117</v>
      </c>
      <c r="E33" s="34" t="s">
        <v>11</v>
      </c>
      <c r="F33" s="114" t="s">
        <v>118</v>
      </c>
      <c r="G33" s="34" t="s">
        <v>91</v>
      </c>
      <c r="H33" s="114" t="s">
        <v>119</v>
      </c>
      <c r="I33" s="34" t="s">
        <v>90</v>
      </c>
      <c r="J33" s="114" t="s">
        <v>120</v>
      </c>
      <c r="K33" s="34" t="s">
        <v>71</v>
      </c>
      <c r="L33" s="114" t="s">
        <v>121</v>
      </c>
      <c r="M33" s="34"/>
      <c r="N33" s="81"/>
      <c r="O33" s="34"/>
      <c r="P33" s="39"/>
      <c r="Q33" s="82">
        <v>12</v>
      </c>
      <c r="R33" s="82"/>
      <c r="S33" s="82"/>
      <c r="T33" s="82">
        <v>8</v>
      </c>
      <c r="U33" s="82">
        <v>14</v>
      </c>
      <c r="V33" s="82">
        <v>10</v>
      </c>
      <c r="W33" s="82">
        <v>6</v>
      </c>
      <c r="X33" s="132">
        <f>56-(Q33+R33+S33+T33+U33+V33+W33)</f>
        <v>6</v>
      </c>
      <c r="Y33" s="57" t="s">
        <v>4</v>
      </c>
      <c r="Z33" s="58" t="s">
        <v>11</v>
      </c>
      <c r="AA33" s="90" t="s">
        <v>71</v>
      </c>
      <c r="AB33" s="91">
        <v>68</v>
      </c>
      <c r="AC33" s="90" t="s">
        <v>93</v>
      </c>
      <c r="AD33" s="91">
        <v>64</v>
      </c>
      <c r="AE33" s="90" t="s">
        <v>99</v>
      </c>
      <c r="AF33" s="91">
        <v>57</v>
      </c>
      <c r="AG33" s="90"/>
      <c r="AH33" s="91"/>
      <c r="AI33" s="39"/>
      <c r="AJ33" s="91"/>
      <c r="AK33" s="90"/>
      <c r="AL33" s="39"/>
      <c r="AM33" s="90"/>
      <c r="AN33" s="96"/>
      <c r="AO33" s="58">
        <v>6</v>
      </c>
      <c r="AP33" s="58">
        <v>5</v>
      </c>
      <c r="AQ33" s="58"/>
      <c r="AR33" s="58"/>
      <c r="AS33" s="58"/>
      <c r="AT33" s="58"/>
      <c r="AU33" s="58">
        <v>7</v>
      </c>
      <c r="AV33" s="62">
        <f>28-(AO33+AP33+AQ33+AR33+AS33+AT33+AU33)</f>
        <v>10</v>
      </c>
    </row>
    <row r="34" spans="1:48" ht="24" customHeight="1">
      <c r="A34" s="37" t="s">
        <v>9</v>
      </c>
      <c r="B34" s="53"/>
      <c r="C34" s="35" t="s">
        <v>85</v>
      </c>
      <c r="D34" s="113"/>
      <c r="E34" s="35" t="s">
        <v>77</v>
      </c>
      <c r="F34" s="113"/>
      <c r="G34" s="35" t="s">
        <v>78</v>
      </c>
      <c r="H34" s="113"/>
      <c r="I34" s="35"/>
      <c r="J34" s="113"/>
      <c r="K34" s="35"/>
      <c r="L34" s="113"/>
      <c r="M34" s="35"/>
      <c r="N34" s="75"/>
      <c r="O34" s="35"/>
      <c r="P34" s="55"/>
      <c r="Q34" s="51"/>
      <c r="R34" s="51"/>
      <c r="S34" s="51"/>
      <c r="T34" s="51"/>
      <c r="U34" s="51"/>
      <c r="V34" s="51"/>
      <c r="W34" s="51"/>
      <c r="X34" s="224"/>
      <c r="Y34" s="60"/>
      <c r="Z34" s="61"/>
      <c r="AA34" s="97" t="s">
        <v>130</v>
      </c>
      <c r="AB34" s="92"/>
      <c r="AC34" s="97" t="s">
        <v>191</v>
      </c>
      <c r="AD34" s="92"/>
      <c r="AE34" s="97" t="s">
        <v>164</v>
      </c>
      <c r="AF34" s="92"/>
      <c r="AG34" s="97" t="s">
        <v>225</v>
      </c>
      <c r="AH34" s="92"/>
      <c r="AI34" s="151" t="s">
        <v>190</v>
      </c>
      <c r="AJ34" s="92"/>
      <c r="AK34" s="97" t="s">
        <v>172</v>
      </c>
      <c r="AL34" s="92"/>
      <c r="AM34" s="97"/>
      <c r="AN34" s="91"/>
      <c r="AO34" s="63"/>
      <c r="AP34" s="63"/>
      <c r="AQ34" s="63"/>
      <c r="AR34" s="63"/>
      <c r="AS34" s="63"/>
      <c r="AT34" s="63"/>
      <c r="AU34" s="63"/>
      <c r="AV34" s="58"/>
    </row>
    <row r="35" spans="1:48" ht="24" customHeight="1" thickBot="1">
      <c r="A35" s="36" t="s">
        <v>4</v>
      </c>
      <c r="B35" s="54"/>
      <c r="C35" s="34" t="s">
        <v>51</v>
      </c>
      <c r="D35" s="114" t="s">
        <v>122</v>
      </c>
      <c r="E35" s="34" t="s">
        <v>90</v>
      </c>
      <c r="F35" s="114" t="s">
        <v>123</v>
      </c>
      <c r="G35" s="34" t="s">
        <v>11</v>
      </c>
      <c r="H35" s="114" t="s">
        <v>124</v>
      </c>
      <c r="I35" s="34"/>
      <c r="J35" s="114"/>
      <c r="K35" s="34"/>
      <c r="L35" s="114"/>
      <c r="M35" s="34"/>
      <c r="N35" s="81"/>
      <c r="O35" s="34"/>
      <c r="P35" s="39"/>
      <c r="Q35" s="82">
        <v>10</v>
      </c>
      <c r="R35" s="82">
        <v>14</v>
      </c>
      <c r="S35" s="82"/>
      <c r="T35" s="82">
        <v>12</v>
      </c>
      <c r="U35" s="82"/>
      <c r="V35" s="82"/>
      <c r="W35" s="82"/>
      <c r="X35" s="132">
        <f>56-(Q35+R35+S35+T35+U35+V35+W35)</f>
        <v>20</v>
      </c>
      <c r="Y35" s="57" t="s">
        <v>44</v>
      </c>
      <c r="Z35" s="62" t="s">
        <v>10</v>
      </c>
      <c r="AA35" s="98" t="s">
        <v>96</v>
      </c>
      <c r="AB35" s="99">
        <v>1.97</v>
      </c>
      <c r="AC35" s="98" t="s">
        <v>91</v>
      </c>
      <c r="AD35" s="99">
        <v>1.94</v>
      </c>
      <c r="AE35" s="98" t="s">
        <v>93</v>
      </c>
      <c r="AF35" s="99">
        <v>1.92</v>
      </c>
      <c r="AG35" s="98" t="s">
        <v>51</v>
      </c>
      <c r="AH35" s="99">
        <v>1.88</v>
      </c>
      <c r="AI35" s="229" t="s">
        <v>71</v>
      </c>
      <c r="AJ35" s="109">
        <v>1.78</v>
      </c>
      <c r="AK35" s="98" t="s">
        <v>95</v>
      </c>
      <c r="AL35" s="99">
        <v>1.78</v>
      </c>
      <c r="AM35" s="98"/>
      <c r="AN35" s="99"/>
      <c r="AO35" s="62">
        <v>10</v>
      </c>
      <c r="AP35" s="62">
        <v>8</v>
      </c>
      <c r="AQ35" s="62"/>
      <c r="AR35" s="62">
        <v>14</v>
      </c>
      <c r="AS35" s="62">
        <v>4</v>
      </c>
      <c r="AT35" s="62">
        <v>12</v>
      </c>
      <c r="AU35" s="62">
        <v>6</v>
      </c>
      <c r="AV35" s="62">
        <f>56-(AO35+AP35+AQ35+AR35+AS35+AT35+AU35)</f>
        <v>2</v>
      </c>
    </row>
    <row r="36" spans="1:48" ht="24" customHeight="1">
      <c r="A36" s="28" t="s">
        <v>9</v>
      </c>
      <c r="B36" s="55"/>
      <c r="C36" s="38" t="s">
        <v>78</v>
      </c>
      <c r="D36" s="113"/>
      <c r="E36" s="38" t="s">
        <v>77</v>
      </c>
      <c r="F36" s="113"/>
      <c r="G36" s="38" t="s">
        <v>80</v>
      </c>
      <c r="H36" s="113"/>
      <c r="I36" s="28" t="s">
        <v>82</v>
      </c>
      <c r="J36" s="247"/>
      <c r="K36" s="35" t="s">
        <v>84</v>
      </c>
      <c r="L36" s="113"/>
      <c r="M36" s="28"/>
      <c r="N36" s="75"/>
      <c r="O36" s="35"/>
      <c r="P36" s="55"/>
      <c r="Q36" s="51"/>
      <c r="R36" s="51"/>
      <c r="S36" s="51"/>
      <c r="T36" s="51"/>
      <c r="U36" s="51"/>
      <c r="V36" s="51"/>
      <c r="W36" s="51"/>
      <c r="X36" s="224"/>
      <c r="Y36" s="57" t="s">
        <v>48</v>
      </c>
      <c r="Z36" s="58"/>
      <c r="AA36" s="90" t="s">
        <v>145</v>
      </c>
      <c r="AB36" s="91"/>
      <c r="AC36" s="90" t="s">
        <v>189</v>
      </c>
      <c r="AD36" s="91"/>
      <c r="AE36" s="90" t="s">
        <v>154</v>
      </c>
      <c r="AF36" s="91"/>
      <c r="AG36" s="90" t="s">
        <v>201</v>
      </c>
      <c r="AH36" s="91"/>
      <c r="AI36" s="39" t="s">
        <v>226</v>
      </c>
      <c r="AJ36" s="91"/>
      <c r="AK36" s="90"/>
      <c r="AL36" s="39"/>
      <c r="AM36" s="90"/>
      <c r="AN36" s="91"/>
      <c r="AO36" s="58"/>
      <c r="AP36" s="58"/>
      <c r="AQ36" s="58"/>
      <c r="AR36" s="58"/>
      <c r="AS36" s="58"/>
      <c r="AT36" s="58"/>
      <c r="AU36" s="58"/>
      <c r="AV36" s="58"/>
    </row>
    <row r="37" spans="1:48" ht="24" customHeight="1" thickBot="1">
      <c r="A37" s="34" t="s">
        <v>3</v>
      </c>
      <c r="B37" s="56"/>
      <c r="C37" s="34" t="s">
        <v>11</v>
      </c>
      <c r="D37" s="114" t="s">
        <v>125</v>
      </c>
      <c r="E37" s="34" t="s">
        <v>90</v>
      </c>
      <c r="F37" s="114" t="s">
        <v>126</v>
      </c>
      <c r="G37" s="34" t="s">
        <v>91</v>
      </c>
      <c r="H37" s="114" t="s">
        <v>127</v>
      </c>
      <c r="I37" s="34" t="s">
        <v>71</v>
      </c>
      <c r="J37" s="248" t="s">
        <v>128</v>
      </c>
      <c r="K37" s="34" t="s">
        <v>92</v>
      </c>
      <c r="L37" s="114" t="s">
        <v>129</v>
      </c>
      <c r="M37" s="34"/>
      <c r="N37" s="81"/>
      <c r="O37" s="34"/>
      <c r="P37" s="39"/>
      <c r="Q37" s="82">
        <v>14</v>
      </c>
      <c r="R37" s="82"/>
      <c r="S37" s="82"/>
      <c r="T37" s="82">
        <v>12</v>
      </c>
      <c r="U37" s="82">
        <v>6</v>
      </c>
      <c r="V37" s="82">
        <v>10</v>
      </c>
      <c r="W37" s="82">
        <v>8</v>
      </c>
      <c r="X37" s="132">
        <f>56-(Q37+R37+S37+T37+U37+V37+W37)</f>
        <v>6</v>
      </c>
      <c r="Y37" s="57" t="s">
        <v>3</v>
      </c>
      <c r="Z37" s="58" t="s">
        <v>11</v>
      </c>
      <c r="AA37" s="90" t="s">
        <v>98</v>
      </c>
      <c r="AB37" s="91">
        <v>1.88</v>
      </c>
      <c r="AC37" s="90" t="s">
        <v>90</v>
      </c>
      <c r="AD37" s="93">
        <v>1.87</v>
      </c>
      <c r="AE37" s="90" t="s">
        <v>11</v>
      </c>
      <c r="AF37" s="91">
        <v>1.79</v>
      </c>
      <c r="AG37" s="90" t="s">
        <v>92</v>
      </c>
      <c r="AH37" s="91">
        <v>1.74</v>
      </c>
      <c r="AI37" s="39" t="s">
        <v>97</v>
      </c>
      <c r="AJ37" s="91">
        <v>1.64</v>
      </c>
      <c r="AK37" s="90"/>
      <c r="AL37" s="39"/>
      <c r="AM37" s="90"/>
      <c r="AN37" s="96"/>
      <c r="AO37" s="58">
        <v>5</v>
      </c>
      <c r="AP37" s="58"/>
      <c r="AQ37" s="58"/>
      <c r="AR37" s="58">
        <v>6</v>
      </c>
      <c r="AS37" s="58">
        <v>4</v>
      </c>
      <c r="AT37" s="58">
        <v>7</v>
      </c>
      <c r="AU37" s="58">
        <v>3</v>
      </c>
      <c r="AV37" s="62">
        <f>28-(AO37+AP37+AQ37+AR37+AS37+AT37+AU37)</f>
        <v>3</v>
      </c>
    </row>
    <row r="38" spans="1:48" ht="24" customHeight="1">
      <c r="A38" s="38" t="s">
        <v>29</v>
      </c>
      <c r="B38" s="55"/>
      <c r="C38" s="38" t="s">
        <v>78</v>
      </c>
      <c r="D38" s="113"/>
      <c r="E38" s="38" t="s">
        <v>80</v>
      </c>
      <c r="F38" s="113"/>
      <c r="G38" s="38" t="s">
        <v>84</v>
      </c>
      <c r="H38" s="113"/>
      <c r="I38" s="28" t="s">
        <v>85</v>
      </c>
      <c r="J38" s="247"/>
      <c r="K38" s="35"/>
      <c r="L38" s="113"/>
      <c r="M38" s="28"/>
      <c r="N38" s="75"/>
      <c r="O38" s="35"/>
      <c r="P38" s="55"/>
      <c r="Q38" s="50"/>
      <c r="R38" s="50"/>
      <c r="S38" s="50"/>
      <c r="T38" s="50"/>
      <c r="U38" s="50"/>
      <c r="V38" s="50"/>
      <c r="W38" s="50"/>
      <c r="X38" s="133"/>
      <c r="Y38" s="60"/>
      <c r="Z38" s="61"/>
      <c r="AA38" s="97" t="s">
        <v>148</v>
      </c>
      <c r="AB38" s="92"/>
      <c r="AC38" s="97" t="s">
        <v>185</v>
      </c>
      <c r="AD38" s="92"/>
      <c r="AE38" s="97" t="s">
        <v>186</v>
      </c>
      <c r="AF38" s="92"/>
      <c r="AG38" s="97" t="s">
        <v>203</v>
      </c>
      <c r="AH38" s="92"/>
      <c r="AI38" s="151" t="s">
        <v>187</v>
      </c>
      <c r="AJ38" s="92"/>
      <c r="AK38" s="97" t="s">
        <v>228</v>
      </c>
      <c r="AL38" s="92"/>
      <c r="AM38" s="142"/>
      <c r="AN38" s="141"/>
      <c r="AO38" s="63"/>
      <c r="AP38" s="63"/>
      <c r="AQ38" s="63"/>
      <c r="AR38" s="63"/>
      <c r="AS38" s="63"/>
      <c r="AT38" s="63"/>
      <c r="AU38" s="63"/>
      <c r="AV38" s="58"/>
    </row>
    <row r="39" spans="1:48" ht="24" customHeight="1" thickBot="1">
      <c r="A39" s="34" t="s">
        <v>5</v>
      </c>
      <c r="B39" s="56"/>
      <c r="C39" s="34" t="s">
        <v>11</v>
      </c>
      <c r="D39" s="114">
        <v>55.6</v>
      </c>
      <c r="E39" s="34" t="s">
        <v>91</v>
      </c>
      <c r="F39" s="114">
        <v>56.8</v>
      </c>
      <c r="G39" s="34" t="s">
        <v>92</v>
      </c>
      <c r="H39" s="114">
        <v>57.3</v>
      </c>
      <c r="I39" s="34" t="s">
        <v>51</v>
      </c>
      <c r="J39" s="158">
        <v>58</v>
      </c>
      <c r="K39" s="34"/>
      <c r="L39" s="114"/>
      <c r="M39" s="34"/>
      <c r="N39" s="81"/>
      <c r="O39" s="34"/>
      <c r="P39" s="81"/>
      <c r="Q39" s="52">
        <v>14</v>
      </c>
      <c r="R39" s="52">
        <v>8</v>
      </c>
      <c r="S39" s="52"/>
      <c r="T39" s="52"/>
      <c r="U39" s="52">
        <v>10</v>
      </c>
      <c r="V39" s="52">
        <v>12</v>
      </c>
      <c r="W39" s="52"/>
      <c r="X39" s="132">
        <f>56-(Q39+R39+S39+T39+U39+V39+W39)</f>
        <v>12</v>
      </c>
      <c r="Y39" s="57" t="s">
        <v>31</v>
      </c>
      <c r="Z39" s="62" t="s">
        <v>10</v>
      </c>
      <c r="AA39" s="98" t="s">
        <v>94</v>
      </c>
      <c r="AB39" s="99">
        <v>61</v>
      </c>
      <c r="AC39" s="98" t="s">
        <v>51</v>
      </c>
      <c r="AD39" s="99">
        <v>60</v>
      </c>
      <c r="AE39" s="98" t="s">
        <v>227</v>
      </c>
      <c r="AF39" s="99">
        <v>60</v>
      </c>
      <c r="AG39" s="98" t="s">
        <v>11</v>
      </c>
      <c r="AH39" s="99">
        <v>54</v>
      </c>
      <c r="AI39" s="229" t="s">
        <v>71</v>
      </c>
      <c r="AJ39" s="99">
        <v>51</v>
      </c>
      <c r="AK39" s="98" t="s">
        <v>92</v>
      </c>
      <c r="AL39" s="99">
        <v>50</v>
      </c>
      <c r="AM39" s="98"/>
      <c r="AN39" s="99"/>
      <c r="AO39" s="62">
        <v>8</v>
      </c>
      <c r="AP39" s="62">
        <v>12</v>
      </c>
      <c r="AQ39" s="62"/>
      <c r="AR39" s="62">
        <v>10</v>
      </c>
      <c r="AS39" s="62">
        <v>4</v>
      </c>
      <c r="AT39" s="62">
        <v>14</v>
      </c>
      <c r="AU39" s="62">
        <v>6</v>
      </c>
      <c r="AV39" s="62">
        <f>56-(AO39+AP39+AQ39+AR39+AS39+AT39+AU39)</f>
        <v>2</v>
      </c>
    </row>
    <row r="40" spans="4:48" ht="24" customHeight="1">
      <c r="D40" s="14"/>
      <c r="F40" s="14"/>
      <c r="H40" s="14"/>
      <c r="L40" s="14"/>
      <c r="N40" s="14"/>
      <c r="O40" s="8"/>
      <c r="P40" s="23"/>
      <c r="Q40" s="49"/>
      <c r="R40" s="49"/>
      <c r="S40" s="49"/>
      <c r="T40" s="49"/>
      <c r="U40" s="49"/>
      <c r="V40" s="49"/>
      <c r="W40" s="49"/>
      <c r="X40" s="49"/>
      <c r="Y40" s="57"/>
      <c r="Z40" s="58"/>
      <c r="AA40" s="90" t="s">
        <v>139</v>
      </c>
      <c r="AB40" s="91"/>
      <c r="AC40" s="90" t="s">
        <v>132</v>
      </c>
      <c r="AD40" s="91"/>
      <c r="AE40" s="90" t="s">
        <v>147</v>
      </c>
      <c r="AF40" s="91"/>
      <c r="AG40" s="90" t="s">
        <v>188</v>
      </c>
      <c r="AH40" s="91"/>
      <c r="AI40" s="39" t="s">
        <v>229</v>
      </c>
      <c r="AJ40" s="91"/>
      <c r="AK40" s="90"/>
      <c r="AL40" s="39"/>
      <c r="AM40" s="90"/>
      <c r="AN40" s="91"/>
      <c r="AO40" s="58"/>
      <c r="AP40" s="58"/>
      <c r="AQ40" s="58"/>
      <c r="AR40" s="58"/>
      <c r="AS40" s="58"/>
      <c r="AT40" s="58"/>
      <c r="AU40" s="58"/>
      <c r="AV40" s="58"/>
    </row>
    <row r="41" spans="1:48" ht="24" customHeight="1" thickBot="1">
      <c r="A41" s="39" t="s">
        <v>35</v>
      </c>
      <c r="C41" s="73">
        <v>1</v>
      </c>
      <c r="D41" s="74"/>
      <c r="E41" s="73">
        <v>2</v>
      </c>
      <c r="F41" s="74"/>
      <c r="G41" s="73">
        <v>3</v>
      </c>
      <c r="H41" s="20"/>
      <c r="I41" s="73">
        <v>4</v>
      </c>
      <c r="J41" s="20"/>
      <c r="L41" s="14"/>
      <c r="M41" s="10" t="s">
        <v>37</v>
      </c>
      <c r="N41" s="135">
        <v>784</v>
      </c>
      <c r="O41" s="40">
        <f>SUM(P41:X41)</f>
        <v>784</v>
      </c>
      <c r="P41" s="24"/>
      <c r="Q41" s="52">
        <f aca="true" t="shared" si="0" ref="Q41:X41">SUM(Q6:Q39)</f>
        <v>141</v>
      </c>
      <c r="R41" s="52">
        <f t="shared" si="0"/>
        <v>73</v>
      </c>
      <c r="S41" s="52">
        <f t="shared" si="0"/>
        <v>15</v>
      </c>
      <c r="T41" s="52">
        <f t="shared" si="0"/>
        <v>128</v>
      </c>
      <c r="U41" s="52">
        <f>SUM(U6:U39)</f>
        <v>135</v>
      </c>
      <c r="V41" s="52">
        <f t="shared" si="0"/>
        <v>102</v>
      </c>
      <c r="W41" s="52">
        <f t="shared" si="0"/>
        <v>100</v>
      </c>
      <c r="X41" s="52">
        <f t="shared" si="0"/>
        <v>90</v>
      </c>
      <c r="Y41" s="57" t="s">
        <v>4</v>
      </c>
      <c r="Z41" s="58" t="s">
        <v>11</v>
      </c>
      <c r="AA41" s="90" t="s">
        <v>99</v>
      </c>
      <c r="AB41" s="91">
        <v>57</v>
      </c>
      <c r="AC41" s="90" t="s">
        <v>90</v>
      </c>
      <c r="AD41" s="91">
        <v>55</v>
      </c>
      <c r="AE41" s="90" t="s">
        <v>91</v>
      </c>
      <c r="AF41" s="91">
        <v>53</v>
      </c>
      <c r="AG41" s="90" t="s">
        <v>93</v>
      </c>
      <c r="AH41" s="91">
        <v>44</v>
      </c>
      <c r="AI41" s="39" t="s">
        <v>97</v>
      </c>
      <c r="AJ41" s="91">
        <v>44</v>
      </c>
      <c r="AK41" s="90"/>
      <c r="AL41" s="39"/>
      <c r="AM41" s="90"/>
      <c r="AN41" s="96"/>
      <c r="AO41" s="58">
        <v>4</v>
      </c>
      <c r="AP41" s="58">
        <v>7</v>
      </c>
      <c r="AQ41" s="58"/>
      <c r="AR41" s="58">
        <v>6</v>
      </c>
      <c r="AS41" s="58"/>
      <c r="AT41" s="58">
        <v>5</v>
      </c>
      <c r="AU41" s="58">
        <v>3</v>
      </c>
      <c r="AV41" s="62">
        <f>28-(AO41+AP41+AQ41+AR41+AS41+AT41+AU41)</f>
        <v>3</v>
      </c>
    </row>
    <row r="42" spans="2:48" ht="24" customHeight="1">
      <c r="B42" s="39"/>
      <c r="C42" s="41" t="s">
        <v>77</v>
      </c>
      <c r="D42" s="160">
        <v>284</v>
      </c>
      <c r="E42" s="41" t="s">
        <v>78</v>
      </c>
      <c r="F42" s="160" t="s">
        <v>79</v>
      </c>
      <c r="G42" s="41" t="s">
        <v>80</v>
      </c>
      <c r="H42" s="162" t="s">
        <v>81</v>
      </c>
      <c r="I42" s="236" t="s">
        <v>82</v>
      </c>
      <c r="J42" s="237" t="s">
        <v>83</v>
      </c>
      <c r="L42" s="14"/>
      <c r="M42" s="10"/>
      <c r="N42" s="135"/>
      <c r="O42" s="40"/>
      <c r="P42" s="24"/>
      <c r="Q42" s="49"/>
      <c r="R42" s="49"/>
      <c r="S42" s="49"/>
      <c r="T42" s="49"/>
      <c r="U42" s="49"/>
      <c r="V42" s="49"/>
      <c r="W42" s="49"/>
      <c r="X42" s="49"/>
      <c r="Y42" s="60"/>
      <c r="Z42" s="61"/>
      <c r="AA42" s="97" t="s">
        <v>175</v>
      </c>
      <c r="AB42" s="92"/>
      <c r="AC42" s="97" t="s">
        <v>230</v>
      </c>
      <c r="AD42" s="92"/>
      <c r="AE42" s="97" t="s">
        <v>134</v>
      </c>
      <c r="AF42" s="92"/>
      <c r="AG42" s="97" t="s">
        <v>180</v>
      </c>
      <c r="AH42" s="92"/>
      <c r="AI42" s="151" t="s">
        <v>231</v>
      </c>
      <c r="AJ42" s="92"/>
      <c r="AK42" s="97" t="s">
        <v>140</v>
      </c>
      <c r="AL42" s="92"/>
      <c r="AM42" s="97" t="s">
        <v>232</v>
      </c>
      <c r="AN42" s="91"/>
      <c r="AO42" s="63"/>
      <c r="AP42" s="63"/>
      <c r="AQ42" s="63"/>
      <c r="AR42" s="63"/>
      <c r="AS42" s="63"/>
      <c r="AT42" s="63"/>
      <c r="AU42" s="63"/>
      <c r="AV42" s="58"/>
    </row>
    <row r="43" spans="1:48" ht="24" customHeight="1" thickBot="1">
      <c r="A43" s="39"/>
      <c r="B43" s="39"/>
      <c r="C43" s="73">
        <v>5</v>
      </c>
      <c r="D43" s="161"/>
      <c r="E43" s="73">
        <v>6</v>
      </c>
      <c r="F43" s="161"/>
      <c r="G43" s="73">
        <v>7</v>
      </c>
      <c r="H43" s="163"/>
      <c r="I43" s="235"/>
      <c r="J43" s="20"/>
      <c r="L43" s="14"/>
      <c r="M43" s="10" t="s">
        <v>38</v>
      </c>
      <c r="N43" s="135">
        <v>840</v>
      </c>
      <c r="O43" s="40">
        <f>SUM(P43:X43)</f>
        <v>840</v>
      </c>
      <c r="P43" s="24"/>
      <c r="Q43" s="52">
        <f aca="true" t="shared" si="1" ref="Q43:X43">AO46</f>
        <v>133.5</v>
      </c>
      <c r="R43" s="52">
        <f t="shared" si="1"/>
        <v>103</v>
      </c>
      <c r="S43" s="52">
        <f t="shared" si="1"/>
        <v>30.5</v>
      </c>
      <c r="T43" s="52">
        <f t="shared" si="1"/>
        <v>156</v>
      </c>
      <c r="U43" s="52">
        <f t="shared" si="1"/>
        <v>77</v>
      </c>
      <c r="V43" s="52">
        <f t="shared" si="1"/>
        <v>146.5</v>
      </c>
      <c r="W43" s="52">
        <f t="shared" si="1"/>
        <v>124.5</v>
      </c>
      <c r="X43" s="52">
        <f t="shared" si="1"/>
        <v>69</v>
      </c>
      <c r="Y43" s="57" t="s">
        <v>49</v>
      </c>
      <c r="Z43" s="58" t="s">
        <v>10</v>
      </c>
      <c r="AA43" s="90" t="s">
        <v>101</v>
      </c>
      <c r="AB43" s="93">
        <v>1.84</v>
      </c>
      <c r="AC43" s="90" t="s">
        <v>94</v>
      </c>
      <c r="AD43" s="93">
        <v>1.8</v>
      </c>
      <c r="AE43" s="90" t="s">
        <v>90</v>
      </c>
      <c r="AF43" s="93">
        <v>1.8</v>
      </c>
      <c r="AG43" s="90" t="s">
        <v>71</v>
      </c>
      <c r="AH43" s="91">
        <v>1.72</v>
      </c>
      <c r="AI43" s="39" t="s">
        <v>11</v>
      </c>
      <c r="AJ43" s="91">
        <v>1.68</v>
      </c>
      <c r="AK43" s="90" t="s">
        <v>51</v>
      </c>
      <c r="AL43" s="116">
        <v>1.63</v>
      </c>
      <c r="AM43" s="90" t="s">
        <v>92</v>
      </c>
      <c r="AN43" s="93">
        <v>1.6</v>
      </c>
      <c r="AO43" s="62">
        <v>6</v>
      </c>
      <c r="AP43" s="62">
        <v>4</v>
      </c>
      <c r="AQ43" s="62">
        <v>14</v>
      </c>
      <c r="AR43" s="62">
        <v>10</v>
      </c>
      <c r="AS43" s="62">
        <v>2</v>
      </c>
      <c r="AT43" s="62">
        <v>12</v>
      </c>
      <c r="AU43" s="62">
        <v>8</v>
      </c>
      <c r="AV43" s="62">
        <f>56-(AO43+AP43+AQ43+AR43+AS43+AT43+AU43)</f>
        <v>0</v>
      </c>
    </row>
    <row r="44" spans="1:48" ht="24" customHeight="1">
      <c r="A44" s="10"/>
      <c r="B44" s="10"/>
      <c r="C44" s="41" t="s">
        <v>84</v>
      </c>
      <c r="D44" s="160">
        <v>212</v>
      </c>
      <c r="E44" s="41" t="s">
        <v>85</v>
      </c>
      <c r="F44" s="160">
        <v>176</v>
      </c>
      <c r="G44" s="41" t="s">
        <v>86</v>
      </c>
      <c r="H44" s="160" t="s">
        <v>87</v>
      </c>
      <c r="I44" s="233"/>
      <c r="J44" s="234"/>
      <c r="L44" s="14"/>
      <c r="M44" s="10"/>
      <c r="N44" s="135"/>
      <c r="O44" s="40"/>
      <c r="P44" s="24"/>
      <c r="Q44" s="50"/>
      <c r="R44" s="50"/>
      <c r="S44" s="50"/>
      <c r="T44" s="50"/>
      <c r="U44" s="50"/>
      <c r="V44" s="50"/>
      <c r="W44" s="50"/>
      <c r="X44" s="50"/>
      <c r="Y44" s="57" t="s">
        <v>48</v>
      </c>
      <c r="Z44" s="63"/>
      <c r="AA44" s="100" t="s">
        <v>174</v>
      </c>
      <c r="AB44" s="95"/>
      <c r="AC44" s="100" t="s">
        <v>233</v>
      </c>
      <c r="AD44" s="95"/>
      <c r="AE44" s="100" t="s">
        <v>141</v>
      </c>
      <c r="AF44" s="95"/>
      <c r="AG44" s="100" t="s">
        <v>150</v>
      </c>
      <c r="AH44" s="95"/>
      <c r="AI44" s="131" t="s">
        <v>234</v>
      </c>
      <c r="AJ44" s="95"/>
      <c r="AK44" s="100" t="s">
        <v>235</v>
      </c>
      <c r="AL44" s="95"/>
      <c r="AM44" s="100" t="s">
        <v>236</v>
      </c>
      <c r="AN44" s="95"/>
      <c r="AO44" s="58"/>
      <c r="AP44" s="58"/>
      <c r="AQ44" s="58"/>
      <c r="AR44" s="58"/>
      <c r="AS44" s="58"/>
      <c r="AT44" s="58"/>
      <c r="AU44" s="58"/>
      <c r="AV44" s="58"/>
    </row>
    <row r="45" spans="8:48" ht="24" customHeight="1" thickBot="1">
      <c r="H45" s="14"/>
      <c r="L45" s="14"/>
      <c r="M45" s="10" t="s">
        <v>39</v>
      </c>
      <c r="N45" s="135">
        <v>1624</v>
      </c>
      <c r="O45" s="40">
        <f>SUM(P45:X45)</f>
        <v>1624</v>
      </c>
      <c r="P45" s="24"/>
      <c r="Q45" s="52">
        <f>SUM(Q41:Q43)</f>
        <v>274.5</v>
      </c>
      <c r="R45" s="52">
        <f aca="true" t="shared" si="2" ref="R45:X45">SUM(R41:R43)</f>
        <v>176</v>
      </c>
      <c r="S45" s="52">
        <f t="shared" si="2"/>
        <v>45.5</v>
      </c>
      <c r="T45" s="52">
        <f t="shared" si="2"/>
        <v>284</v>
      </c>
      <c r="U45" s="52">
        <f t="shared" si="2"/>
        <v>212</v>
      </c>
      <c r="V45" s="52">
        <f t="shared" si="2"/>
        <v>248.5</v>
      </c>
      <c r="W45" s="52">
        <f t="shared" si="2"/>
        <v>224.5</v>
      </c>
      <c r="X45" s="52">
        <f t="shared" si="2"/>
        <v>159</v>
      </c>
      <c r="Y45" s="64" t="s">
        <v>5</v>
      </c>
      <c r="Z45" s="65" t="s">
        <v>11</v>
      </c>
      <c r="AA45" s="101" t="s">
        <v>100</v>
      </c>
      <c r="AB45" s="96">
        <v>1.65</v>
      </c>
      <c r="AC45" s="101" t="s">
        <v>93</v>
      </c>
      <c r="AD45" s="119">
        <v>1.6</v>
      </c>
      <c r="AE45" s="101" t="s">
        <v>99</v>
      </c>
      <c r="AF45" s="96">
        <v>1.53</v>
      </c>
      <c r="AG45" s="101" t="s">
        <v>91</v>
      </c>
      <c r="AH45" s="96">
        <v>1.42</v>
      </c>
      <c r="AI45" s="219" t="s">
        <v>96</v>
      </c>
      <c r="AJ45" s="119">
        <v>1.3</v>
      </c>
      <c r="AK45" s="101" t="s">
        <v>95</v>
      </c>
      <c r="AL45" s="96">
        <v>1.28</v>
      </c>
      <c r="AM45" s="101" t="s">
        <v>97</v>
      </c>
      <c r="AN45" s="96">
        <v>1.11</v>
      </c>
      <c r="AO45" s="65">
        <v>6</v>
      </c>
      <c r="AP45" s="65">
        <v>5</v>
      </c>
      <c r="AQ45" s="65">
        <v>7</v>
      </c>
      <c r="AR45" s="65">
        <v>3</v>
      </c>
      <c r="AS45" s="65">
        <v>2</v>
      </c>
      <c r="AT45" s="65">
        <v>4</v>
      </c>
      <c r="AU45" s="65">
        <v>1</v>
      </c>
      <c r="AV45" s="62">
        <f>28-(AO45+AP45+AQ45+AR45+AS45+AT45+AU45)</f>
        <v>0</v>
      </c>
    </row>
    <row r="46" spans="8:48" ht="24" customHeight="1" thickBot="1">
      <c r="H46" s="14"/>
      <c r="L46" s="14"/>
      <c r="N46" s="14"/>
      <c r="P46" s="14"/>
      <c r="Q46" s="17"/>
      <c r="R46" s="17"/>
      <c r="S46" s="17"/>
      <c r="T46" s="17"/>
      <c r="U46" s="17"/>
      <c r="V46" s="17"/>
      <c r="W46" s="17"/>
      <c r="X46" s="17"/>
      <c r="Y46" s="10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 t="s">
        <v>36</v>
      </c>
      <c r="AL46" s="136">
        <v>840</v>
      </c>
      <c r="AM46" s="70">
        <f>SUM(AN46:AV46)</f>
        <v>840</v>
      </c>
      <c r="AN46" s="102"/>
      <c r="AO46" s="103">
        <f>SUM(AO6:AO45)</f>
        <v>133.5</v>
      </c>
      <c r="AP46" s="103">
        <f aca="true" t="shared" si="3" ref="AP46:AV46">SUM(AP6:AP45)</f>
        <v>103</v>
      </c>
      <c r="AQ46" s="103">
        <f t="shared" si="3"/>
        <v>30.5</v>
      </c>
      <c r="AR46" s="103">
        <f t="shared" si="3"/>
        <v>156</v>
      </c>
      <c r="AS46" s="103">
        <f t="shared" si="3"/>
        <v>77</v>
      </c>
      <c r="AT46" s="103">
        <f t="shared" si="3"/>
        <v>146.5</v>
      </c>
      <c r="AU46" s="103">
        <f t="shared" si="3"/>
        <v>124.5</v>
      </c>
      <c r="AV46" s="103">
        <f t="shared" si="3"/>
        <v>69</v>
      </c>
    </row>
    <row r="47" spans="8:38" ht="24" customHeight="1" thickBot="1">
      <c r="H47" s="14"/>
      <c r="L47" s="14"/>
      <c r="N47" s="14"/>
      <c r="P47" s="14"/>
      <c r="Y47" s="10"/>
      <c r="Z47" s="10"/>
      <c r="AB47" s="14"/>
      <c r="AD47" s="14"/>
      <c r="AF47" s="14"/>
      <c r="AJ47" s="14"/>
      <c r="AK47" s="137"/>
      <c r="AL47" s="14"/>
    </row>
    <row r="48" spans="1:41" ht="24" customHeight="1" thickBot="1">
      <c r="A48" s="9"/>
      <c r="B48" s="10"/>
      <c r="C48" s="10"/>
      <c r="D48" s="10"/>
      <c r="E48" s="2"/>
      <c r="F48" s="2"/>
      <c r="G48" s="11" t="s">
        <v>30</v>
      </c>
      <c r="H48" s="21"/>
      <c r="I48" s="3"/>
      <c r="J48" s="3"/>
      <c r="K48" s="3"/>
      <c r="L48" s="22"/>
      <c r="M48" s="2"/>
      <c r="N48" s="7"/>
      <c r="O48" s="2"/>
      <c r="P48" s="7"/>
      <c r="Q48" s="67" t="s">
        <v>20</v>
      </c>
      <c r="R48" s="4"/>
      <c r="S48" s="4"/>
      <c r="T48" s="4"/>
      <c r="U48" s="4"/>
      <c r="V48" s="4"/>
      <c r="W48" s="4"/>
      <c r="X48" s="68"/>
      <c r="Y48" s="9" t="s">
        <v>0</v>
      </c>
      <c r="Z48" s="9"/>
      <c r="AA48" s="9"/>
      <c r="AB48" s="25"/>
      <c r="AD48" s="14"/>
      <c r="AE48" s="16" t="s">
        <v>30</v>
      </c>
      <c r="AF48" s="26"/>
      <c r="AJ48" s="14"/>
      <c r="AL48" s="14"/>
      <c r="AO48" s="15" t="s">
        <v>20</v>
      </c>
    </row>
    <row r="49" spans="1:48" ht="24" customHeight="1">
      <c r="A49" s="9" t="s">
        <v>74</v>
      </c>
      <c r="B49" s="9"/>
      <c r="C49" s="10"/>
      <c r="D49" s="10"/>
      <c r="E49" s="2"/>
      <c r="F49" s="2"/>
      <c r="G49" s="2"/>
      <c r="H49" s="7"/>
      <c r="I49" s="2"/>
      <c r="J49" s="2"/>
      <c r="K49" s="2"/>
      <c r="L49" s="7"/>
      <c r="M49" s="2"/>
      <c r="N49" s="7"/>
      <c r="O49" s="10" t="s">
        <v>17</v>
      </c>
      <c r="P49" s="39"/>
      <c r="Q49" s="28" t="s">
        <v>21</v>
      </c>
      <c r="R49" s="28" t="s">
        <v>22</v>
      </c>
      <c r="S49" s="28" t="s">
        <v>23</v>
      </c>
      <c r="T49" s="44" t="s">
        <v>27</v>
      </c>
      <c r="U49" s="37" t="s">
        <v>24</v>
      </c>
      <c r="V49" s="28" t="s">
        <v>25</v>
      </c>
      <c r="W49" s="28" t="s">
        <v>69</v>
      </c>
      <c r="X49" s="33" t="s">
        <v>26</v>
      </c>
      <c r="Y49" s="9" t="s">
        <v>73</v>
      </c>
      <c r="Z49" s="9"/>
      <c r="AA49" s="9"/>
      <c r="AB49" s="25"/>
      <c r="AD49" s="14"/>
      <c r="AF49" s="14"/>
      <c r="AJ49" s="14"/>
      <c r="AL49" s="14"/>
      <c r="AM49" s="10" t="s">
        <v>17</v>
      </c>
      <c r="AN49" s="10"/>
      <c r="AO49" s="60" t="s">
        <v>21</v>
      </c>
      <c r="AP49" s="60" t="s">
        <v>22</v>
      </c>
      <c r="AQ49" s="60" t="s">
        <v>23</v>
      </c>
      <c r="AR49" s="60" t="s">
        <v>27</v>
      </c>
      <c r="AS49" s="60" t="s">
        <v>24</v>
      </c>
      <c r="AT49" s="232" t="s">
        <v>25</v>
      </c>
      <c r="AU49" s="232" t="s">
        <v>69</v>
      </c>
      <c r="AV49" s="232" t="s">
        <v>26</v>
      </c>
    </row>
    <row r="50" spans="1:48" ht="24" customHeight="1" thickBot="1">
      <c r="A50" s="2"/>
      <c r="B50" s="2"/>
      <c r="C50" s="2"/>
      <c r="D50" s="2"/>
      <c r="E50" s="2"/>
      <c r="F50" s="2"/>
      <c r="G50" s="2"/>
      <c r="H50" s="7"/>
      <c r="I50" s="2"/>
      <c r="J50" s="2"/>
      <c r="K50" s="2"/>
      <c r="L50" s="7"/>
      <c r="M50" s="2"/>
      <c r="N50" s="7"/>
      <c r="O50" s="10" t="s">
        <v>18</v>
      </c>
      <c r="P50" s="39"/>
      <c r="Q50" s="72" t="s">
        <v>53</v>
      </c>
      <c r="R50" s="72" t="s">
        <v>51</v>
      </c>
      <c r="S50" s="72" t="s">
        <v>52</v>
      </c>
      <c r="T50" s="72" t="s">
        <v>63</v>
      </c>
      <c r="U50" s="72" t="s">
        <v>92</v>
      </c>
      <c r="V50" s="72" t="s">
        <v>91</v>
      </c>
      <c r="W50" s="72" t="s">
        <v>71</v>
      </c>
      <c r="X50" s="66"/>
      <c r="Y50" s="10"/>
      <c r="Z50" s="10"/>
      <c r="AB50" s="14"/>
      <c r="AD50" s="14"/>
      <c r="AF50" s="14"/>
      <c r="AJ50" s="14"/>
      <c r="AL50" s="14"/>
      <c r="AM50" s="10" t="s">
        <v>18</v>
      </c>
      <c r="AN50" s="10"/>
      <c r="AO50" s="63" t="s">
        <v>53</v>
      </c>
      <c r="AP50" s="63" t="s">
        <v>51</v>
      </c>
      <c r="AQ50" s="63" t="s">
        <v>52</v>
      </c>
      <c r="AR50" s="63" t="s">
        <v>63</v>
      </c>
      <c r="AS50" s="63" t="s">
        <v>92</v>
      </c>
      <c r="AT50" s="58" t="s">
        <v>91</v>
      </c>
      <c r="AU50" s="58" t="s">
        <v>70</v>
      </c>
      <c r="AV50" s="57"/>
    </row>
    <row r="51" spans="1:48" ht="24" customHeight="1" thickBot="1">
      <c r="A51" s="67" t="s">
        <v>1</v>
      </c>
      <c r="B51" s="67"/>
      <c r="C51" s="107" t="s">
        <v>12</v>
      </c>
      <c r="D51" s="108"/>
      <c r="E51" s="107" t="s">
        <v>13</v>
      </c>
      <c r="F51" s="108"/>
      <c r="G51" s="107" t="s">
        <v>15</v>
      </c>
      <c r="H51" s="108"/>
      <c r="I51" s="107" t="s">
        <v>16</v>
      </c>
      <c r="J51" s="225"/>
      <c r="K51" s="108" t="s">
        <v>19</v>
      </c>
      <c r="L51" s="108"/>
      <c r="M51" s="107" t="s">
        <v>28</v>
      </c>
      <c r="N51" s="108"/>
      <c r="O51" s="107" t="s">
        <v>68</v>
      </c>
      <c r="P51" s="108"/>
      <c r="Q51" s="5"/>
      <c r="R51" s="5"/>
      <c r="S51" s="5"/>
      <c r="T51" s="5"/>
      <c r="U51" s="5"/>
      <c r="V51" s="5"/>
      <c r="W51" s="5"/>
      <c r="X51" s="69"/>
      <c r="Y51" s="71" t="s">
        <v>1</v>
      </c>
      <c r="Z51" s="71"/>
      <c r="AA51" s="104" t="s">
        <v>12</v>
      </c>
      <c r="AB51" s="105"/>
      <c r="AC51" s="104" t="s">
        <v>13</v>
      </c>
      <c r="AD51" s="105"/>
      <c r="AE51" s="104" t="s">
        <v>15</v>
      </c>
      <c r="AF51" s="105"/>
      <c r="AG51" s="104" t="s">
        <v>16</v>
      </c>
      <c r="AH51" s="105"/>
      <c r="AI51" s="106" t="s">
        <v>19</v>
      </c>
      <c r="AJ51" s="105"/>
      <c r="AK51" s="104" t="s">
        <v>28</v>
      </c>
      <c r="AL51" s="106"/>
      <c r="AM51" s="104" t="s">
        <v>68</v>
      </c>
      <c r="AN51" s="105"/>
      <c r="AO51" s="13"/>
      <c r="AP51" s="12"/>
      <c r="AQ51" s="12"/>
      <c r="AR51" s="12"/>
      <c r="AS51" s="12"/>
      <c r="AT51" s="12"/>
      <c r="AU51" s="12"/>
      <c r="AV51" s="12"/>
    </row>
    <row r="52" spans="1:48" ht="24" customHeight="1">
      <c r="A52" s="28"/>
      <c r="B52" s="6"/>
      <c r="C52" s="28" t="s">
        <v>311</v>
      </c>
      <c r="D52" s="75"/>
      <c r="E52" s="28" t="s">
        <v>290</v>
      </c>
      <c r="F52" s="75"/>
      <c r="G52" s="28" t="s">
        <v>279</v>
      </c>
      <c r="H52" s="75"/>
      <c r="I52" s="28" t="s">
        <v>301</v>
      </c>
      <c r="J52" s="55"/>
      <c r="K52" s="75" t="s">
        <v>272</v>
      </c>
      <c r="L52" s="75"/>
      <c r="M52" s="28" t="s">
        <v>265</v>
      </c>
      <c r="N52" s="75"/>
      <c r="O52" s="28"/>
      <c r="P52" s="75"/>
      <c r="Q52" s="33"/>
      <c r="R52" s="33"/>
      <c r="S52" s="33"/>
      <c r="T52" s="33"/>
      <c r="U52" s="33"/>
      <c r="V52" s="33"/>
      <c r="W52" s="33"/>
      <c r="X52" s="33"/>
      <c r="Y52" s="57"/>
      <c r="Z52" s="57"/>
      <c r="AA52" s="90" t="s">
        <v>321</v>
      </c>
      <c r="AB52" s="91"/>
      <c r="AC52" s="90" t="s">
        <v>302</v>
      </c>
      <c r="AD52" s="91"/>
      <c r="AE52" s="90" t="s">
        <v>322</v>
      </c>
      <c r="AF52" s="91"/>
      <c r="AG52" s="90" t="s">
        <v>267</v>
      </c>
      <c r="AH52" s="91"/>
      <c r="AI52" s="39" t="s">
        <v>318</v>
      </c>
      <c r="AJ52" s="91"/>
      <c r="AK52" s="90" t="s">
        <v>282</v>
      </c>
      <c r="AL52" s="39"/>
      <c r="AM52" s="90"/>
      <c r="AN52" s="91"/>
      <c r="AO52" s="61"/>
      <c r="AP52" s="61"/>
      <c r="AQ52" s="61"/>
      <c r="AR52" s="61"/>
      <c r="AS52" s="61"/>
      <c r="AT52" s="61"/>
      <c r="AU52" s="61"/>
      <c r="AV52" s="61"/>
    </row>
    <row r="53" spans="1:48" ht="24" customHeight="1">
      <c r="A53" s="27" t="s">
        <v>2</v>
      </c>
      <c r="B53" s="46" t="s">
        <v>10</v>
      </c>
      <c r="C53" s="110" t="s">
        <v>71</v>
      </c>
      <c r="D53" s="111">
        <v>24.8</v>
      </c>
      <c r="E53" s="83" t="s">
        <v>11</v>
      </c>
      <c r="F53" s="85">
        <v>25.3</v>
      </c>
      <c r="G53" s="83" t="s">
        <v>91</v>
      </c>
      <c r="H53" s="85">
        <v>26</v>
      </c>
      <c r="I53" s="83" t="s">
        <v>92</v>
      </c>
      <c r="J53" s="146">
        <v>26.9</v>
      </c>
      <c r="K53" s="84" t="s">
        <v>51</v>
      </c>
      <c r="L53" s="84">
        <v>26.9</v>
      </c>
      <c r="M53" s="83" t="s">
        <v>90</v>
      </c>
      <c r="N53" s="84">
        <v>28.3</v>
      </c>
      <c r="O53" s="83"/>
      <c r="P53" s="84"/>
      <c r="Q53" s="82">
        <v>12</v>
      </c>
      <c r="R53" s="82">
        <v>6</v>
      </c>
      <c r="S53" s="82"/>
      <c r="T53" s="82">
        <v>4</v>
      </c>
      <c r="U53" s="82">
        <v>8</v>
      </c>
      <c r="V53" s="82">
        <v>10</v>
      </c>
      <c r="W53" s="82">
        <v>14</v>
      </c>
      <c r="X53" s="224">
        <f>56-(Q53+R53+S53+T53+U53+V53+W53)</f>
        <v>2</v>
      </c>
      <c r="Y53" s="57" t="s">
        <v>47</v>
      </c>
      <c r="Z53" s="58" t="s">
        <v>10</v>
      </c>
      <c r="AA53" s="90" t="s">
        <v>11</v>
      </c>
      <c r="AB53" s="91">
        <v>68</v>
      </c>
      <c r="AC53" s="90" t="s">
        <v>92</v>
      </c>
      <c r="AD53" s="91">
        <v>67</v>
      </c>
      <c r="AE53" s="90" t="s">
        <v>99</v>
      </c>
      <c r="AF53" s="91">
        <v>66</v>
      </c>
      <c r="AG53" s="90" t="s">
        <v>90</v>
      </c>
      <c r="AH53" s="91">
        <v>65</v>
      </c>
      <c r="AI53" s="39" t="s">
        <v>71</v>
      </c>
      <c r="AJ53" s="91">
        <v>62</v>
      </c>
      <c r="AK53" s="90" t="s">
        <v>91</v>
      </c>
      <c r="AL53" s="39">
        <v>40</v>
      </c>
      <c r="AM53" s="90"/>
      <c r="AN53" s="91"/>
      <c r="AO53" s="62">
        <v>14</v>
      </c>
      <c r="AP53" s="62">
        <v>10</v>
      </c>
      <c r="AQ53" s="62"/>
      <c r="AR53" s="62">
        <v>8</v>
      </c>
      <c r="AS53" s="62">
        <v>12</v>
      </c>
      <c r="AT53" s="62">
        <v>4</v>
      </c>
      <c r="AU53" s="62">
        <v>6</v>
      </c>
      <c r="AV53" s="62">
        <f>56-(AO53+AP53+AQ53+AR53+AS53+AT53+AU53)</f>
        <v>2</v>
      </c>
    </row>
    <row r="54" spans="1:48" ht="24" customHeight="1">
      <c r="A54" s="29"/>
      <c r="B54" s="47"/>
      <c r="C54" s="79" t="s">
        <v>291</v>
      </c>
      <c r="D54" s="80"/>
      <c r="E54" s="79" t="s">
        <v>280</v>
      </c>
      <c r="F54" s="80"/>
      <c r="G54" s="79" t="s">
        <v>312</v>
      </c>
      <c r="H54" s="80"/>
      <c r="I54" s="79"/>
      <c r="J54" s="88"/>
      <c r="K54" s="80"/>
      <c r="L54" s="80"/>
      <c r="M54" s="79"/>
      <c r="N54" s="80"/>
      <c r="O54" s="79"/>
      <c r="P54" s="39"/>
      <c r="Q54" s="50"/>
      <c r="R54" s="51"/>
      <c r="S54" s="51"/>
      <c r="T54" s="51"/>
      <c r="U54" s="51"/>
      <c r="V54" s="51"/>
      <c r="W54" s="51"/>
      <c r="X54" s="133"/>
      <c r="Y54" s="57" t="s">
        <v>46</v>
      </c>
      <c r="Z54" s="59"/>
      <c r="AA54" s="89" t="s">
        <v>323</v>
      </c>
      <c r="AB54" s="94"/>
      <c r="AC54" s="89" t="s">
        <v>299</v>
      </c>
      <c r="AD54" s="94"/>
      <c r="AE54" s="89"/>
      <c r="AF54" s="94"/>
      <c r="AG54" s="89"/>
      <c r="AH54" s="94"/>
      <c r="AI54" s="80"/>
      <c r="AJ54" s="94"/>
      <c r="AK54" s="89"/>
      <c r="AL54" s="94"/>
      <c r="AM54" s="89"/>
      <c r="AN54" s="95"/>
      <c r="AO54" s="63"/>
      <c r="AP54" s="63"/>
      <c r="AQ54" s="63"/>
      <c r="AR54" s="63"/>
      <c r="AS54" s="63"/>
      <c r="AT54" s="63"/>
      <c r="AU54" s="63"/>
      <c r="AV54" s="63"/>
    </row>
    <row r="55" spans="1:48" ht="24" customHeight="1" thickBot="1">
      <c r="A55" s="27" t="s">
        <v>3</v>
      </c>
      <c r="B55" s="48" t="s">
        <v>11</v>
      </c>
      <c r="C55" s="34" t="s">
        <v>93</v>
      </c>
      <c r="D55" s="86">
        <v>25</v>
      </c>
      <c r="E55" s="34" t="s">
        <v>94</v>
      </c>
      <c r="F55" s="81">
        <v>25.2</v>
      </c>
      <c r="G55" s="34" t="s">
        <v>97</v>
      </c>
      <c r="H55" s="81">
        <v>27.1</v>
      </c>
      <c r="I55" s="34"/>
      <c r="J55" s="56"/>
      <c r="K55" s="81"/>
      <c r="L55" s="81"/>
      <c r="M55" s="34"/>
      <c r="N55" s="81"/>
      <c r="O55" s="34"/>
      <c r="P55" s="39"/>
      <c r="Q55" s="82">
        <v>7</v>
      </c>
      <c r="R55" s="82"/>
      <c r="S55" s="82"/>
      <c r="T55" s="82"/>
      <c r="U55" s="82"/>
      <c r="V55" s="82">
        <v>6</v>
      </c>
      <c r="W55" s="82">
        <v>5</v>
      </c>
      <c r="X55" s="132">
        <f>28-(Q55+R55+S55+T55+U55+V55+W55)</f>
        <v>10</v>
      </c>
      <c r="Y55" s="57" t="s">
        <v>4</v>
      </c>
      <c r="Z55" s="58" t="s">
        <v>11</v>
      </c>
      <c r="AA55" s="90" t="s">
        <v>51</v>
      </c>
      <c r="AB55" s="91">
        <v>63</v>
      </c>
      <c r="AC55" s="90" t="s">
        <v>93</v>
      </c>
      <c r="AD55" s="91">
        <v>58</v>
      </c>
      <c r="AE55" s="90"/>
      <c r="AF55" s="91"/>
      <c r="AG55" s="90"/>
      <c r="AH55" s="91"/>
      <c r="AI55" s="39"/>
      <c r="AJ55" s="91"/>
      <c r="AK55" s="90"/>
      <c r="AL55" s="39"/>
      <c r="AM55" s="90"/>
      <c r="AN55" s="96"/>
      <c r="AO55" s="62">
        <v>6</v>
      </c>
      <c r="AP55" s="62">
        <v>7</v>
      </c>
      <c r="AQ55" s="62"/>
      <c r="AR55" s="62"/>
      <c r="AS55" s="62"/>
      <c r="AT55" s="62"/>
      <c r="AU55" s="62"/>
      <c r="AV55" s="62">
        <f>28-(AO55+AP55+AQ55+AR55+AS55+AT55+AU55)</f>
        <v>15</v>
      </c>
    </row>
    <row r="56" spans="1:48" ht="24" customHeight="1">
      <c r="A56" s="28"/>
      <c r="B56" s="45"/>
      <c r="C56" s="38" t="s">
        <v>273</v>
      </c>
      <c r="D56" s="75"/>
      <c r="E56" s="38" t="s">
        <v>292</v>
      </c>
      <c r="F56" s="75"/>
      <c r="G56" s="38" t="s">
        <v>281</v>
      </c>
      <c r="H56" s="75"/>
      <c r="I56" s="38" t="s">
        <v>308</v>
      </c>
      <c r="J56" s="226"/>
      <c r="K56" s="215" t="s">
        <v>267</v>
      </c>
      <c r="L56" s="75"/>
      <c r="M56" s="28" t="s">
        <v>302</v>
      </c>
      <c r="N56" s="75"/>
      <c r="O56" s="28" t="s">
        <v>313</v>
      </c>
      <c r="P56" s="75"/>
      <c r="Q56" s="50"/>
      <c r="R56" s="50"/>
      <c r="S56" s="50"/>
      <c r="T56" s="50"/>
      <c r="U56" s="50"/>
      <c r="V56" s="50"/>
      <c r="W56" s="50"/>
      <c r="X56" s="224"/>
      <c r="Y56" s="60"/>
      <c r="Z56" s="61"/>
      <c r="AA56" s="97" t="s">
        <v>296</v>
      </c>
      <c r="AB56" s="92"/>
      <c r="AC56" s="97" t="s">
        <v>324</v>
      </c>
      <c r="AD56" s="92"/>
      <c r="AE56" s="97" t="s">
        <v>325</v>
      </c>
      <c r="AF56" s="92"/>
      <c r="AG56" s="97" t="s">
        <v>307</v>
      </c>
      <c r="AH56" s="92"/>
      <c r="AI56" s="151" t="s">
        <v>326</v>
      </c>
      <c r="AJ56" s="92"/>
      <c r="AK56" s="97" t="s">
        <v>272</v>
      </c>
      <c r="AL56" s="92"/>
      <c r="AM56" s="97"/>
      <c r="AN56" s="91"/>
      <c r="AO56" s="63"/>
      <c r="AP56" s="63"/>
      <c r="AQ56" s="63"/>
      <c r="AR56" s="63"/>
      <c r="AS56" s="63"/>
      <c r="AT56" s="63"/>
      <c r="AU56" s="63"/>
      <c r="AV56" s="58"/>
    </row>
    <row r="57" spans="1:48" ht="24" customHeight="1">
      <c r="A57" s="27" t="s">
        <v>2</v>
      </c>
      <c r="B57" s="46" t="s">
        <v>10</v>
      </c>
      <c r="C57" s="83" t="s">
        <v>51</v>
      </c>
      <c r="D57" s="85">
        <v>22.5</v>
      </c>
      <c r="E57" s="83" t="s">
        <v>11</v>
      </c>
      <c r="F57" s="84">
        <v>22.7</v>
      </c>
      <c r="G57" s="83" t="s">
        <v>91</v>
      </c>
      <c r="H57" s="85">
        <v>24</v>
      </c>
      <c r="I57" s="83" t="s">
        <v>100</v>
      </c>
      <c r="J57" s="146">
        <v>24.1</v>
      </c>
      <c r="K57" s="84" t="s">
        <v>90</v>
      </c>
      <c r="L57" s="84">
        <v>24.5</v>
      </c>
      <c r="M57" s="83" t="s">
        <v>92</v>
      </c>
      <c r="N57" s="84">
        <v>25.5</v>
      </c>
      <c r="O57" s="83" t="s">
        <v>71</v>
      </c>
      <c r="P57" s="84">
        <v>26.4</v>
      </c>
      <c r="Q57" s="82">
        <v>12</v>
      </c>
      <c r="R57" s="82">
        <v>14</v>
      </c>
      <c r="S57" s="82">
        <v>8</v>
      </c>
      <c r="T57" s="82">
        <v>6</v>
      </c>
      <c r="U57" s="82">
        <v>4</v>
      </c>
      <c r="V57" s="82">
        <v>10</v>
      </c>
      <c r="W57" s="82">
        <v>2</v>
      </c>
      <c r="X57" s="224">
        <f>56-(Q57+R57+S57+T57+U57+V57+W57)</f>
        <v>0</v>
      </c>
      <c r="Y57" s="57" t="s">
        <v>40</v>
      </c>
      <c r="Z57" s="62" t="s">
        <v>10</v>
      </c>
      <c r="AA57" s="98" t="s">
        <v>11</v>
      </c>
      <c r="AB57" s="109">
        <v>6.48</v>
      </c>
      <c r="AC57" s="98" t="s">
        <v>90</v>
      </c>
      <c r="AD57" s="99">
        <v>6.41</v>
      </c>
      <c r="AE57" s="98" t="s">
        <v>94</v>
      </c>
      <c r="AF57" s="99">
        <v>6.04</v>
      </c>
      <c r="AG57" s="98" t="s">
        <v>92</v>
      </c>
      <c r="AH57" s="109">
        <v>5.4</v>
      </c>
      <c r="AI57" s="229" t="s">
        <v>71</v>
      </c>
      <c r="AJ57" s="109">
        <v>5.24</v>
      </c>
      <c r="AK57" s="159" t="s">
        <v>51</v>
      </c>
      <c r="AL57" s="109">
        <v>5.23</v>
      </c>
      <c r="AM57" s="98"/>
      <c r="AN57" s="99"/>
      <c r="AO57" s="62">
        <v>14</v>
      </c>
      <c r="AP57" s="62">
        <v>4</v>
      </c>
      <c r="AQ57" s="62"/>
      <c r="AR57" s="62">
        <v>12</v>
      </c>
      <c r="AS57" s="62">
        <v>8</v>
      </c>
      <c r="AT57" s="62">
        <v>10</v>
      </c>
      <c r="AU57" s="62">
        <v>6</v>
      </c>
      <c r="AV57" s="62">
        <f>56-(AO57+AP57+AQ57+AR57+AS57+AT57+AU57)</f>
        <v>2</v>
      </c>
    </row>
    <row r="58" spans="1:48" ht="24" customHeight="1">
      <c r="A58" s="29"/>
      <c r="B58" s="47"/>
      <c r="C58" s="79" t="s">
        <v>274</v>
      </c>
      <c r="D58" s="80"/>
      <c r="E58" s="79" t="s">
        <v>314</v>
      </c>
      <c r="F58" s="80"/>
      <c r="G58" s="79" t="s">
        <v>282</v>
      </c>
      <c r="H58" s="80"/>
      <c r="I58" s="79" t="s">
        <v>293</v>
      </c>
      <c r="J58" s="88"/>
      <c r="K58" s="80"/>
      <c r="L58" s="80"/>
      <c r="M58" s="79"/>
      <c r="N58" s="80"/>
      <c r="O58" s="79"/>
      <c r="P58" s="39"/>
      <c r="Q58" s="50"/>
      <c r="R58" s="50"/>
      <c r="S58" s="50"/>
      <c r="T58" s="50"/>
      <c r="U58" s="50"/>
      <c r="V58" s="50"/>
      <c r="W58" s="50"/>
      <c r="X58" s="133"/>
      <c r="Y58" s="57"/>
      <c r="Z58" s="58"/>
      <c r="AA58" s="90" t="s">
        <v>320</v>
      </c>
      <c r="AB58" s="91"/>
      <c r="AC58" s="90" t="s">
        <v>288</v>
      </c>
      <c r="AD58" s="91"/>
      <c r="AE58" s="90" t="s">
        <v>270</v>
      </c>
      <c r="AF58" s="91"/>
      <c r="AG58" s="90" t="s">
        <v>327</v>
      </c>
      <c r="AH58" s="91"/>
      <c r="AI58" s="39"/>
      <c r="AJ58" s="91"/>
      <c r="AK58" s="90"/>
      <c r="AL58" s="39"/>
      <c r="AM58" s="90"/>
      <c r="AN58" s="91"/>
      <c r="AO58" s="58"/>
      <c r="AP58" s="58"/>
      <c r="AQ58" s="58"/>
      <c r="AR58" s="58"/>
      <c r="AS58" s="58"/>
      <c r="AT58" s="58"/>
      <c r="AU58" s="58"/>
      <c r="AV58" s="58"/>
    </row>
    <row r="59" spans="1:48" ht="24" customHeight="1" thickBot="1">
      <c r="A59" s="27" t="s">
        <v>4</v>
      </c>
      <c r="B59" s="48" t="s">
        <v>11</v>
      </c>
      <c r="C59" s="34" t="s">
        <v>99</v>
      </c>
      <c r="D59" s="81">
        <v>23.1</v>
      </c>
      <c r="E59" s="34" t="s">
        <v>97</v>
      </c>
      <c r="F59" s="81">
        <v>25.1</v>
      </c>
      <c r="G59" s="34" t="s">
        <v>94</v>
      </c>
      <c r="H59" s="81">
        <v>25.2</v>
      </c>
      <c r="I59" s="34" t="s">
        <v>93</v>
      </c>
      <c r="J59" s="56">
        <v>27.5</v>
      </c>
      <c r="K59" s="81"/>
      <c r="L59" s="81"/>
      <c r="M59" s="34"/>
      <c r="N59" s="81"/>
      <c r="O59" s="34"/>
      <c r="P59" s="39"/>
      <c r="Q59" s="82">
        <v>4</v>
      </c>
      <c r="R59" s="82">
        <v>7</v>
      </c>
      <c r="S59" s="82"/>
      <c r="T59" s="82"/>
      <c r="U59" s="82"/>
      <c r="V59" s="82">
        <v>5</v>
      </c>
      <c r="W59" s="82">
        <v>6</v>
      </c>
      <c r="X59" s="132">
        <f>28-(Q59+R59+S59+T59+U59+V59+W59)</f>
        <v>6</v>
      </c>
      <c r="Y59" s="57" t="s">
        <v>3</v>
      </c>
      <c r="Z59" s="58" t="s">
        <v>11</v>
      </c>
      <c r="AA59" s="90" t="s">
        <v>97</v>
      </c>
      <c r="AB59" s="93">
        <v>4.8</v>
      </c>
      <c r="AC59" s="90" t="s">
        <v>94</v>
      </c>
      <c r="AD59" s="91">
        <v>4.73</v>
      </c>
      <c r="AE59" s="90" t="s">
        <v>90</v>
      </c>
      <c r="AF59" s="91">
        <v>4.72</v>
      </c>
      <c r="AG59" s="90" t="s">
        <v>328</v>
      </c>
      <c r="AH59" s="91"/>
      <c r="AI59" s="39"/>
      <c r="AJ59" s="91"/>
      <c r="AK59" s="90"/>
      <c r="AL59" s="39"/>
      <c r="AM59" s="90"/>
      <c r="AN59" s="96"/>
      <c r="AO59" s="58"/>
      <c r="AP59" s="58"/>
      <c r="AQ59" s="58"/>
      <c r="AR59" s="58">
        <v>5</v>
      </c>
      <c r="AS59" s="58"/>
      <c r="AT59" s="58">
        <v>6</v>
      </c>
      <c r="AU59" s="58">
        <v>7</v>
      </c>
      <c r="AV59" s="62">
        <f>28-(AO59+AP59+AQ59+AR59+AS59+AT59+AU59)</f>
        <v>10</v>
      </c>
    </row>
    <row r="60" spans="1:48" ht="24" customHeight="1">
      <c r="A60" s="28"/>
      <c r="B60" s="45"/>
      <c r="C60" s="38" t="s">
        <v>268</v>
      </c>
      <c r="D60" s="75"/>
      <c r="E60" s="38" t="s">
        <v>303</v>
      </c>
      <c r="F60" s="75"/>
      <c r="G60" s="38" t="s">
        <v>283</v>
      </c>
      <c r="H60" s="75"/>
      <c r="I60" s="38" t="s">
        <v>294</v>
      </c>
      <c r="J60" s="226"/>
      <c r="K60" s="215" t="s">
        <v>275</v>
      </c>
      <c r="L60" s="75"/>
      <c r="M60" s="28" t="s">
        <v>309</v>
      </c>
      <c r="N60" s="75"/>
      <c r="O60" s="28" t="s">
        <v>315</v>
      </c>
      <c r="P60" s="75"/>
      <c r="Q60" s="50"/>
      <c r="R60" s="50"/>
      <c r="S60" s="50"/>
      <c r="T60" s="50"/>
      <c r="U60" s="50"/>
      <c r="V60" s="50"/>
      <c r="W60" s="50"/>
      <c r="X60" s="224"/>
      <c r="Y60" s="60"/>
      <c r="Z60" s="61"/>
      <c r="AA60" s="97" t="s">
        <v>273</v>
      </c>
      <c r="AB60" s="92"/>
      <c r="AC60" s="97" t="s">
        <v>329</v>
      </c>
      <c r="AD60" s="92"/>
      <c r="AE60" s="97" t="s">
        <v>330</v>
      </c>
      <c r="AF60" s="92"/>
      <c r="AG60" s="97" t="s">
        <v>314</v>
      </c>
      <c r="AH60" s="92"/>
      <c r="AI60" s="151" t="s">
        <v>331</v>
      </c>
      <c r="AJ60" s="92"/>
      <c r="AK60" s="97" t="s">
        <v>332</v>
      </c>
      <c r="AL60" s="92"/>
      <c r="AM60" s="97" t="s">
        <v>334</v>
      </c>
      <c r="AN60" s="91"/>
      <c r="AO60" s="63"/>
      <c r="AP60" s="63"/>
      <c r="AQ60" s="63"/>
      <c r="AR60" s="63"/>
      <c r="AS60" s="63"/>
      <c r="AT60" s="63"/>
      <c r="AU60" s="63"/>
      <c r="AV60" s="58"/>
    </row>
    <row r="61" spans="1:48" ht="24" customHeight="1">
      <c r="A61" s="27" t="s">
        <v>2</v>
      </c>
      <c r="B61" s="46" t="s">
        <v>10</v>
      </c>
      <c r="C61" s="83" t="s">
        <v>90</v>
      </c>
      <c r="D61" s="85">
        <v>26.8</v>
      </c>
      <c r="E61" s="83" t="s">
        <v>92</v>
      </c>
      <c r="F61" s="85">
        <v>27.8</v>
      </c>
      <c r="G61" s="83" t="s">
        <v>91</v>
      </c>
      <c r="H61" s="84">
        <v>28.2</v>
      </c>
      <c r="I61" s="83" t="s">
        <v>11</v>
      </c>
      <c r="J61" s="146">
        <v>28.5</v>
      </c>
      <c r="K61" s="84" t="s">
        <v>51</v>
      </c>
      <c r="L61" s="84">
        <v>28.6</v>
      </c>
      <c r="M61" s="83" t="s">
        <v>100</v>
      </c>
      <c r="N61" s="84">
        <v>28.7</v>
      </c>
      <c r="O61" s="83" t="s">
        <v>71</v>
      </c>
      <c r="P61" s="84">
        <v>30.6</v>
      </c>
      <c r="Q61" s="82">
        <v>8</v>
      </c>
      <c r="R61" s="82">
        <v>6</v>
      </c>
      <c r="S61" s="82">
        <v>4</v>
      </c>
      <c r="T61" s="82">
        <v>14</v>
      </c>
      <c r="U61" s="82">
        <v>12</v>
      </c>
      <c r="V61" s="82">
        <v>10</v>
      </c>
      <c r="W61" s="82">
        <v>2</v>
      </c>
      <c r="X61" s="224">
        <f>56-(Q61+R61+S61+T61+U61+V61+W61)</f>
        <v>0</v>
      </c>
      <c r="Y61" s="57" t="s">
        <v>49</v>
      </c>
      <c r="Z61" s="62" t="s">
        <v>10</v>
      </c>
      <c r="AA61" s="98" t="s">
        <v>51</v>
      </c>
      <c r="AB61" s="99">
        <v>2.38</v>
      </c>
      <c r="AC61" s="98" t="s">
        <v>90</v>
      </c>
      <c r="AD61" s="99">
        <v>2.18</v>
      </c>
      <c r="AE61" s="98" t="s">
        <v>91</v>
      </c>
      <c r="AF61" s="99">
        <v>2.18</v>
      </c>
      <c r="AG61" s="98" t="s">
        <v>97</v>
      </c>
      <c r="AH61" s="99">
        <v>2.12</v>
      </c>
      <c r="AI61" s="229" t="s">
        <v>95</v>
      </c>
      <c r="AJ61" s="99">
        <v>2.06</v>
      </c>
      <c r="AK61" s="98" t="s">
        <v>11</v>
      </c>
      <c r="AL61" s="99">
        <v>1.88</v>
      </c>
      <c r="AM61" s="98" t="s">
        <v>100</v>
      </c>
      <c r="AN61" s="99">
        <v>1.59</v>
      </c>
      <c r="AO61" s="62">
        <v>4</v>
      </c>
      <c r="AP61" s="62">
        <v>14</v>
      </c>
      <c r="AQ61" s="62">
        <v>2</v>
      </c>
      <c r="AR61" s="62">
        <v>12</v>
      </c>
      <c r="AS61" s="62">
        <v>6</v>
      </c>
      <c r="AT61" s="62">
        <v>10</v>
      </c>
      <c r="AU61" s="62">
        <v>8</v>
      </c>
      <c r="AV61" s="62">
        <f>56-(AO61+AP61+AQ61+AR61+AS61+AT61+AU61)</f>
        <v>0</v>
      </c>
    </row>
    <row r="62" spans="1:48" ht="24" customHeight="1">
      <c r="A62" s="29"/>
      <c r="B62" s="47"/>
      <c r="C62" s="79" t="s">
        <v>269</v>
      </c>
      <c r="D62" s="80"/>
      <c r="E62" s="79" t="s">
        <v>284</v>
      </c>
      <c r="F62" s="80"/>
      <c r="G62" s="79" t="s">
        <v>295</v>
      </c>
      <c r="H62" s="80"/>
      <c r="I62" s="79" t="s">
        <v>304</v>
      </c>
      <c r="J62" s="88"/>
      <c r="K62" s="80" t="s">
        <v>310</v>
      </c>
      <c r="L62" s="80"/>
      <c r="M62" s="79"/>
      <c r="N62" s="80"/>
      <c r="O62" s="79"/>
      <c r="P62" s="39"/>
      <c r="Q62" s="50"/>
      <c r="R62" s="50"/>
      <c r="S62" s="50"/>
      <c r="T62" s="50"/>
      <c r="U62" s="50"/>
      <c r="V62" s="50"/>
      <c r="W62" s="50"/>
      <c r="X62" s="133"/>
      <c r="Y62" s="57" t="s">
        <v>50</v>
      </c>
      <c r="Z62" s="58"/>
      <c r="AA62" s="90" t="s">
        <v>335</v>
      </c>
      <c r="AB62" s="91"/>
      <c r="AC62" s="90" t="s">
        <v>287</v>
      </c>
      <c r="AD62" s="91"/>
      <c r="AE62" s="90" t="s">
        <v>313</v>
      </c>
      <c r="AF62" s="91"/>
      <c r="AG62" s="90" t="s">
        <v>299</v>
      </c>
      <c r="AH62" s="91"/>
      <c r="AI62" s="39" t="s">
        <v>323</v>
      </c>
      <c r="AJ62" s="91"/>
      <c r="AK62" s="90"/>
      <c r="AL62" s="39"/>
      <c r="AM62" s="90"/>
      <c r="AN62" s="91"/>
      <c r="AO62" s="58"/>
      <c r="AP62" s="58"/>
      <c r="AQ62" s="58"/>
      <c r="AR62" s="58"/>
      <c r="AS62" s="58"/>
      <c r="AT62" s="58"/>
      <c r="AU62" s="58"/>
      <c r="AV62" s="58"/>
    </row>
    <row r="63" spans="1:48" ht="24" customHeight="1" thickBot="1">
      <c r="A63" s="27" t="s">
        <v>5</v>
      </c>
      <c r="B63" s="48" t="s">
        <v>11</v>
      </c>
      <c r="C63" s="34" t="s">
        <v>96</v>
      </c>
      <c r="D63" s="81">
        <v>26.4</v>
      </c>
      <c r="E63" s="34" t="s">
        <v>94</v>
      </c>
      <c r="F63" s="81">
        <v>26.4</v>
      </c>
      <c r="G63" s="34" t="s">
        <v>93</v>
      </c>
      <c r="H63" s="86">
        <v>28.1</v>
      </c>
      <c r="I63" s="34" t="s">
        <v>95</v>
      </c>
      <c r="J63" s="56">
        <v>28.2</v>
      </c>
      <c r="K63" s="81" t="s">
        <v>101</v>
      </c>
      <c r="L63" s="81">
        <v>28.9</v>
      </c>
      <c r="M63" s="34"/>
      <c r="N63" s="81"/>
      <c r="O63" s="34"/>
      <c r="P63" s="39"/>
      <c r="Q63" s="50">
        <v>5</v>
      </c>
      <c r="R63" s="50"/>
      <c r="S63" s="50">
        <v>3</v>
      </c>
      <c r="T63" s="50">
        <v>7</v>
      </c>
      <c r="U63" s="50">
        <v>4</v>
      </c>
      <c r="V63" s="50">
        <v>6</v>
      </c>
      <c r="W63" s="50"/>
      <c r="X63" s="132">
        <f>28-(Q63+R63+S63+T63+U63+V63+W63)</f>
        <v>3</v>
      </c>
      <c r="Y63" s="57" t="s">
        <v>4</v>
      </c>
      <c r="Z63" s="58" t="s">
        <v>11</v>
      </c>
      <c r="AA63" s="90" t="s">
        <v>92</v>
      </c>
      <c r="AB63" s="93">
        <v>2</v>
      </c>
      <c r="AC63" s="90" t="s">
        <v>91</v>
      </c>
      <c r="AD63" s="93">
        <v>1.98</v>
      </c>
      <c r="AE63" s="90" t="s">
        <v>71</v>
      </c>
      <c r="AF63" s="91">
        <v>1.92</v>
      </c>
      <c r="AG63" s="90" t="s">
        <v>93</v>
      </c>
      <c r="AH63" s="91">
        <v>1.85</v>
      </c>
      <c r="AI63" s="39" t="s">
        <v>99</v>
      </c>
      <c r="AJ63" s="93">
        <v>1.8</v>
      </c>
      <c r="AK63" s="90"/>
      <c r="AL63" s="39"/>
      <c r="AM63" s="90"/>
      <c r="AN63" s="96"/>
      <c r="AO63" s="58">
        <v>4</v>
      </c>
      <c r="AP63" s="58">
        <v>3</v>
      </c>
      <c r="AQ63" s="58"/>
      <c r="AR63" s="58"/>
      <c r="AS63" s="58">
        <v>7</v>
      </c>
      <c r="AT63" s="58">
        <v>6</v>
      </c>
      <c r="AU63" s="58">
        <v>5</v>
      </c>
      <c r="AV63" s="62">
        <f>28-(AO63+AP63+AQ63+AR63+AS63+AT63+AU63)</f>
        <v>3</v>
      </c>
    </row>
    <row r="64" spans="1:48" ht="24" customHeight="1">
      <c r="A64" s="28"/>
      <c r="B64" s="45"/>
      <c r="C64" s="38" t="s">
        <v>276</v>
      </c>
      <c r="D64" s="75"/>
      <c r="E64" s="38" t="s">
        <v>279</v>
      </c>
      <c r="F64" s="75"/>
      <c r="G64" s="38" t="s">
        <v>311</v>
      </c>
      <c r="H64" s="75"/>
      <c r="I64" s="38" t="s">
        <v>296</v>
      </c>
      <c r="J64" s="226"/>
      <c r="K64" s="215" t="s">
        <v>305</v>
      </c>
      <c r="L64" s="75"/>
      <c r="M64" s="28" t="s">
        <v>266</v>
      </c>
      <c r="N64" s="75"/>
      <c r="O64" s="28"/>
      <c r="P64" s="75"/>
      <c r="Q64" s="51"/>
      <c r="R64" s="51"/>
      <c r="S64" s="51"/>
      <c r="T64" s="51"/>
      <c r="U64" s="51"/>
      <c r="V64" s="51"/>
      <c r="W64" s="51"/>
      <c r="X64" s="224"/>
      <c r="Y64" s="60"/>
      <c r="Z64" s="61"/>
      <c r="AA64" s="97" t="s">
        <v>336</v>
      </c>
      <c r="AB64" s="92"/>
      <c r="AC64" s="97" t="s">
        <v>319</v>
      </c>
      <c r="AD64" s="92"/>
      <c r="AE64" s="97" t="s">
        <v>337</v>
      </c>
      <c r="AF64" s="92"/>
      <c r="AG64" s="97" t="s">
        <v>338</v>
      </c>
      <c r="AH64" s="92"/>
      <c r="AI64" s="151" t="s">
        <v>339</v>
      </c>
      <c r="AJ64" s="92"/>
      <c r="AK64" s="97" t="s">
        <v>271</v>
      </c>
      <c r="AL64" s="92"/>
      <c r="AM64" s="97"/>
      <c r="AN64" s="91"/>
      <c r="AO64" s="63"/>
      <c r="AP64" s="63"/>
      <c r="AQ64" s="63"/>
      <c r="AR64" s="63"/>
      <c r="AS64" s="63"/>
      <c r="AT64" s="63"/>
      <c r="AU64" s="63"/>
      <c r="AV64" s="58"/>
    </row>
    <row r="65" spans="1:48" ht="24" customHeight="1">
      <c r="A65" s="27" t="s">
        <v>6</v>
      </c>
      <c r="B65" s="46" t="s">
        <v>10</v>
      </c>
      <c r="C65" s="83" t="s">
        <v>51</v>
      </c>
      <c r="D65" s="84">
        <v>53.1</v>
      </c>
      <c r="E65" s="83" t="s">
        <v>91</v>
      </c>
      <c r="F65" s="85">
        <v>55</v>
      </c>
      <c r="G65" s="83" t="s">
        <v>71</v>
      </c>
      <c r="H65" s="84">
        <v>55.6</v>
      </c>
      <c r="I65" s="83" t="s">
        <v>11</v>
      </c>
      <c r="J65" s="146">
        <v>55.8</v>
      </c>
      <c r="K65" s="84" t="s">
        <v>92</v>
      </c>
      <c r="L65" s="84">
        <v>56.3</v>
      </c>
      <c r="M65" s="83" t="s">
        <v>90</v>
      </c>
      <c r="N65" s="84">
        <v>61.8</v>
      </c>
      <c r="O65" s="83"/>
      <c r="P65" s="84"/>
      <c r="Q65" s="82">
        <v>8</v>
      </c>
      <c r="R65" s="82">
        <v>14</v>
      </c>
      <c r="S65" s="82"/>
      <c r="T65" s="82">
        <v>4</v>
      </c>
      <c r="U65" s="82">
        <v>6</v>
      </c>
      <c r="V65" s="82">
        <v>12</v>
      </c>
      <c r="W65" s="82">
        <v>10</v>
      </c>
      <c r="X65" s="224">
        <f>56-(Q65+R65+S65+T65+U65+V65+W65)</f>
        <v>2</v>
      </c>
      <c r="Y65" s="57" t="s">
        <v>31</v>
      </c>
      <c r="Z65" s="62" t="s">
        <v>10</v>
      </c>
      <c r="AA65" s="98" t="s">
        <v>93</v>
      </c>
      <c r="AB65" s="99">
        <v>55</v>
      </c>
      <c r="AC65" s="98" t="s">
        <v>71</v>
      </c>
      <c r="AD65" s="99">
        <v>54</v>
      </c>
      <c r="AE65" s="98" t="s">
        <v>92</v>
      </c>
      <c r="AF65" s="99">
        <v>46</v>
      </c>
      <c r="AG65" s="98" t="s">
        <v>94</v>
      </c>
      <c r="AH65" s="99">
        <v>44</v>
      </c>
      <c r="AI65" s="229" t="s">
        <v>54</v>
      </c>
      <c r="AJ65" s="99">
        <v>43</v>
      </c>
      <c r="AK65" s="98" t="s">
        <v>90</v>
      </c>
      <c r="AL65" s="99">
        <v>41</v>
      </c>
      <c r="AM65" s="98"/>
      <c r="AN65" s="99"/>
      <c r="AO65" s="62">
        <v>14</v>
      </c>
      <c r="AP65" s="62">
        <v>6</v>
      </c>
      <c r="AQ65" s="62"/>
      <c r="AR65" s="62">
        <v>4</v>
      </c>
      <c r="AS65" s="62">
        <v>10</v>
      </c>
      <c r="AT65" s="62">
        <v>8</v>
      </c>
      <c r="AU65" s="62">
        <v>12</v>
      </c>
      <c r="AV65" s="62">
        <f>56-(AO65+AP65+AQ65+AR65+AS65+AT65+AU65)</f>
        <v>2</v>
      </c>
    </row>
    <row r="66" spans="1:48" ht="24" customHeight="1">
      <c r="A66" s="29"/>
      <c r="B66" s="47"/>
      <c r="C66" s="79" t="s">
        <v>285</v>
      </c>
      <c r="D66" s="80"/>
      <c r="E66" s="79" t="s">
        <v>297</v>
      </c>
      <c r="F66" s="80"/>
      <c r="G66" s="79" t="s">
        <v>272</v>
      </c>
      <c r="H66" s="80"/>
      <c r="I66" s="79" t="s">
        <v>316</v>
      </c>
      <c r="J66" s="88"/>
      <c r="K66" s="80" t="s">
        <v>270</v>
      </c>
      <c r="L66" s="80"/>
      <c r="M66" s="79"/>
      <c r="N66" s="80"/>
      <c r="O66" s="79"/>
      <c r="P66" s="80"/>
      <c r="Q66" s="51"/>
      <c r="R66" s="51"/>
      <c r="S66" s="51"/>
      <c r="T66" s="51"/>
      <c r="U66" s="51"/>
      <c r="V66" s="51"/>
      <c r="W66" s="51"/>
      <c r="X66" s="133"/>
      <c r="Y66" s="57"/>
      <c r="Z66" s="58"/>
      <c r="AA66" s="90" t="s">
        <v>327</v>
      </c>
      <c r="AB66" s="91"/>
      <c r="AC66" s="90" t="s">
        <v>290</v>
      </c>
      <c r="AD66" s="91"/>
      <c r="AE66" s="90" t="s">
        <v>285</v>
      </c>
      <c r="AF66" s="91"/>
      <c r="AG66" s="90" t="s">
        <v>340</v>
      </c>
      <c r="AH66" s="91"/>
      <c r="AI66" s="39" t="s">
        <v>326</v>
      </c>
      <c r="AJ66" s="91"/>
      <c r="AK66" s="90"/>
      <c r="AL66" s="39"/>
      <c r="AM66" s="90"/>
      <c r="AN66" s="91"/>
      <c r="AO66" s="58"/>
      <c r="AP66" s="58"/>
      <c r="AQ66" s="58"/>
      <c r="AR66" s="58"/>
      <c r="AS66" s="58"/>
      <c r="AT66" s="58"/>
      <c r="AU66" s="58"/>
      <c r="AV66" s="58"/>
    </row>
    <row r="67" spans="1:48" ht="24" customHeight="1" thickBot="1">
      <c r="A67" s="27" t="s">
        <v>3</v>
      </c>
      <c r="B67" s="48" t="s">
        <v>11</v>
      </c>
      <c r="C67" s="34" t="s">
        <v>94</v>
      </c>
      <c r="D67" s="86">
        <v>55.5</v>
      </c>
      <c r="E67" s="34" t="s">
        <v>93</v>
      </c>
      <c r="F67" s="81">
        <v>58.2</v>
      </c>
      <c r="G67" s="34" t="s">
        <v>99</v>
      </c>
      <c r="H67" s="81">
        <v>58.6</v>
      </c>
      <c r="I67" s="34" t="s">
        <v>97</v>
      </c>
      <c r="J67" s="56">
        <v>58.9</v>
      </c>
      <c r="K67" s="81" t="s">
        <v>96</v>
      </c>
      <c r="L67" s="86">
        <v>61</v>
      </c>
      <c r="M67" s="34"/>
      <c r="N67" s="81"/>
      <c r="O67" s="34"/>
      <c r="P67" s="39"/>
      <c r="Q67" s="82">
        <v>6</v>
      </c>
      <c r="R67" s="82">
        <v>5</v>
      </c>
      <c r="S67" s="82"/>
      <c r="T67" s="82">
        <v>3</v>
      </c>
      <c r="U67" s="82">
        <v>7</v>
      </c>
      <c r="V67" s="82"/>
      <c r="W67" s="82">
        <v>4</v>
      </c>
      <c r="X67" s="132">
        <f>28-(Q67+R67+S67+T67+U67+V67+W67)</f>
        <v>3</v>
      </c>
      <c r="Y67" s="57" t="s">
        <v>3</v>
      </c>
      <c r="Z67" s="58" t="s">
        <v>11</v>
      </c>
      <c r="AA67" s="90" t="s">
        <v>95</v>
      </c>
      <c r="AB67" s="91">
        <v>44</v>
      </c>
      <c r="AC67" s="90" t="s">
        <v>11</v>
      </c>
      <c r="AD67" s="91">
        <v>41</v>
      </c>
      <c r="AE67" s="90" t="s">
        <v>91</v>
      </c>
      <c r="AF67" s="91">
        <v>39</v>
      </c>
      <c r="AG67" s="90" t="s">
        <v>96</v>
      </c>
      <c r="AH67" s="91">
        <v>36</v>
      </c>
      <c r="AI67" s="39" t="s">
        <v>97</v>
      </c>
      <c r="AJ67" s="91">
        <v>35</v>
      </c>
      <c r="AK67" s="90"/>
      <c r="AL67" s="39"/>
      <c r="AM67" s="90"/>
      <c r="AN67" s="96"/>
      <c r="AO67" s="58">
        <v>6</v>
      </c>
      <c r="AP67" s="58"/>
      <c r="AQ67" s="58"/>
      <c r="AR67" s="58">
        <v>4</v>
      </c>
      <c r="AS67" s="58">
        <v>7</v>
      </c>
      <c r="AT67" s="58">
        <v>5</v>
      </c>
      <c r="AU67" s="58">
        <v>3</v>
      </c>
      <c r="AV67" s="62">
        <f>28-(AO67+AP67+AQ67+AR67+AS67+AT67+AU67)</f>
        <v>3</v>
      </c>
    </row>
    <row r="68" spans="1:48" ht="24" customHeight="1">
      <c r="A68" s="28"/>
      <c r="B68" s="45"/>
      <c r="C68" s="38" t="s">
        <v>286</v>
      </c>
      <c r="D68" s="75"/>
      <c r="E68" s="38" t="s">
        <v>273</v>
      </c>
      <c r="F68" s="75"/>
      <c r="G68" s="38" t="s">
        <v>298</v>
      </c>
      <c r="H68" s="75"/>
      <c r="I68" s="28" t="s">
        <v>308</v>
      </c>
      <c r="J68" s="55"/>
      <c r="K68" s="75" t="s">
        <v>306</v>
      </c>
      <c r="L68" s="75"/>
      <c r="M68" s="28" t="s">
        <v>317</v>
      </c>
      <c r="N68" s="75"/>
      <c r="O68" s="28"/>
      <c r="P68" s="75"/>
      <c r="Q68" s="51"/>
      <c r="R68" s="51"/>
      <c r="S68" s="51"/>
      <c r="T68" s="51"/>
      <c r="U68" s="51"/>
      <c r="V68" s="51"/>
      <c r="W68" s="51"/>
      <c r="X68" s="224"/>
      <c r="Y68" s="60"/>
      <c r="Z68" s="61"/>
      <c r="AA68" s="97" t="s">
        <v>341</v>
      </c>
      <c r="AB68" s="92"/>
      <c r="AC68" s="97" t="s">
        <v>303</v>
      </c>
      <c r="AD68" s="92"/>
      <c r="AE68" s="97" t="s">
        <v>294</v>
      </c>
      <c r="AF68" s="92"/>
      <c r="AG68" s="97" t="s">
        <v>344</v>
      </c>
      <c r="AH68" s="92"/>
      <c r="AI68" s="151" t="s">
        <v>345</v>
      </c>
      <c r="AJ68" s="92"/>
      <c r="AK68" s="97" t="s">
        <v>315</v>
      </c>
      <c r="AL68" s="92"/>
      <c r="AM68" s="97" t="s">
        <v>309</v>
      </c>
      <c r="AN68" s="91"/>
      <c r="AO68" s="63"/>
      <c r="AP68" s="63"/>
      <c r="AQ68" s="63"/>
      <c r="AR68" s="63"/>
      <c r="AS68" s="63"/>
      <c r="AT68" s="63"/>
      <c r="AU68" s="63"/>
      <c r="AV68" s="58"/>
    </row>
    <row r="69" spans="1:48" ht="24" customHeight="1">
      <c r="A69" s="27" t="s">
        <v>6</v>
      </c>
      <c r="B69" s="46" t="s">
        <v>10</v>
      </c>
      <c r="C69" s="83" t="s">
        <v>91</v>
      </c>
      <c r="D69" s="85">
        <v>47</v>
      </c>
      <c r="E69" s="242" t="s">
        <v>51</v>
      </c>
      <c r="F69" s="85">
        <v>47</v>
      </c>
      <c r="G69" s="83" t="s">
        <v>11</v>
      </c>
      <c r="H69" s="85">
        <v>50.1</v>
      </c>
      <c r="I69" s="83" t="s">
        <v>100</v>
      </c>
      <c r="J69" s="146">
        <v>50.3</v>
      </c>
      <c r="K69" s="84" t="s">
        <v>92</v>
      </c>
      <c r="L69" s="84">
        <v>52.8</v>
      </c>
      <c r="M69" s="83" t="s">
        <v>71</v>
      </c>
      <c r="N69" s="84">
        <v>55.9</v>
      </c>
      <c r="O69" s="83"/>
      <c r="P69" s="84"/>
      <c r="Q69" s="82">
        <v>10</v>
      </c>
      <c r="R69" s="82">
        <v>12</v>
      </c>
      <c r="S69" s="82">
        <v>8</v>
      </c>
      <c r="T69" s="82"/>
      <c r="U69" s="82">
        <v>6</v>
      </c>
      <c r="V69" s="82">
        <v>14</v>
      </c>
      <c r="W69" s="82">
        <v>4</v>
      </c>
      <c r="X69" s="224">
        <f>56-(Q69+R69+S69+T69+U69+V69+W69)</f>
        <v>2</v>
      </c>
      <c r="Y69" s="57" t="s">
        <v>47</v>
      </c>
      <c r="Z69" s="62" t="s">
        <v>10</v>
      </c>
      <c r="AA69" s="98" t="s">
        <v>342</v>
      </c>
      <c r="AB69" s="99">
        <v>46</v>
      </c>
      <c r="AC69" s="98" t="s">
        <v>343</v>
      </c>
      <c r="AD69" s="99">
        <v>46</v>
      </c>
      <c r="AE69" s="98" t="s">
        <v>53</v>
      </c>
      <c r="AF69" s="99">
        <v>42</v>
      </c>
      <c r="AG69" s="98" t="s">
        <v>94</v>
      </c>
      <c r="AH69" s="99">
        <v>41</v>
      </c>
      <c r="AI69" s="229" t="s">
        <v>51</v>
      </c>
      <c r="AJ69" s="99">
        <v>40</v>
      </c>
      <c r="AK69" s="98" t="s">
        <v>71</v>
      </c>
      <c r="AL69" s="99">
        <v>31</v>
      </c>
      <c r="AM69" s="98" t="s">
        <v>100</v>
      </c>
      <c r="AN69" s="99">
        <v>25</v>
      </c>
      <c r="AO69" s="62">
        <v>10</v>
      </c>
      <c r="AP69" s="62">
        <v>6</v>
      </c>
      <c r="AQ69" s="62">
        <v>2</v>
      </c>
      <c r="AR69" s="62">
        <v>13</v>
      </c>
      <c r="AS69" s="62">
        <v>13</v>
      </c>
      <c r="AT69" s="62">
        <v>8</v>
      </c>
      <c r="AU69" s="62">
        <v>4</v>
      </c>
      <c r="AV69" s="62">
        <f>56-(AO69+AP69+AQ69+AR69+AS69+AT69+AU69)</f>
        <v>0</v>
      </c>
    </row>
    <row r="70" spans="1:48" ht="24" customHeight="1">
      <c r="A70" s="29"/>
      <c r="B70" s="47"/>
      <c r="C70" s="79" t="s">
        <v>277</v>
      </c>
      <c r="D70" s="80"/>
      <c r="E70" s="79" t="s">
        <v>302</v>
      </c>
      <c r="F70" s="80"/>
      <c r="G70" s="79" t="s">
        <v>287</v>
      </c>
      <c r="H70" s="80"/>
      <c r="I70" s="79" t="s">
        <v>299</v>
      </c>
      <c r="J70" s="88"/>
      <c r="K70" s="80" t="s">
        <v>318</v>
      </c>
      <c r="L70" s="80"/>
      <c r="M70" s="79"/>
      <c r="N70" s="80"/>
      <c r="O70" s="79"/>
      <c r="P70" s="80"/>
      <c r="Q70" s="51"/>
      <c r="R70" s="51"/>
      <c r="S70" s="51"/>
      <c r="T70" s="51"/>
      <c r="U70" s="51"/>
      <c r="V70" s="51"/>
      <c r="W70" s="51"/>
      <c r="X70" s="133"/>
      <c r="Y70" s="57" t="s">
        <v>46</v>
      </c>
      <c r="Z70" s="58"/>
      <c r="AA70" s="90" t="s">
        <v>304</v>
      </c>
      <c r="AB70" s="91"/>
      <c r="AC70" s="90" t="s">
        <v>291</v>
      </c>
      <c r="AD70" s="91"/>
      <c r="AE70" s="90" t="s">
        <v>346</v>
      </c>
      <c r="AF70" s="91"/>
      <c r="AG70" s="90" t="s">
        <v>348</v>
      </c>
      <c r="AH70" s="91"/>
      <c r="AI70" s="39"/>
      <c r="AJ70" s="91"/>
      <c r="AK70" s="90"/>
      <c r="AL70" s="39"/>
      <c r="AM70" s="90"/>
      <c r="AN70" s="91"/>
      <c r="AO70" s="58"/>
      <c r="AP70" s="58"/>
      <c r="AQ70" s="58"/>
      <c r="AR70" s="58"/>
      <c r="AS70" s="58"/>
      <c r="AT70" s="58"/>
      <c r="AU70" s="58"/>
      <c r="AV70" s="58"/>
    </row>
    <row r="71" spans="1:48" ht="24" customHeight="1" thickBot="1">
      <c r="A71" s="27" t="s">
        <v>4</v>
      </c>
      <c r="B71" s="48" t="s">
        <v>11</v>
      </c>
      <c r="C71" s="34" t="s">
        <v>99</v>
      </c>
      <c r="D71" s="86">
        <v>52</v>
      </c>
      <c r="E71" s="238" t="s">
        <v>95</v>
      </c>
      <c r="F71" s="86">
        <v>53.6</v>
      </c>
      <c r="G71" s="238" t="s">
        <v>94</v>
      </c>
      <c r="H71" s="86">
        <v>54.5</v>
      </c>
      <c r="I71" s="238" t="s">
        <v>93</v>
      </c>
      <c r="J71" s="255">
        <v>54.9</v>
      </c>
      <c r="K71" s="86" t="s">
        <v>97</v>
      </c>
      <c r="L71" s="86">
        <v>58</v>
      </c>
      <c r="M71" s="34"/>
      <c r="N71" s="81"/>
      <c r="O71" s="34"/>
      <c r="P71" s="39"/>
      <c r="Q71" s="82">
        <v>4</v>
      </c>
      <c r="R71" s="82">
        <v>7</v>
      </c>
      <c r="S71" s="82"/>
      <c r="T71" s="82"/>
      <c r="U71" s="82">
        <v>6</v>
      </c>
      <c r="V71" s="82">
        <v>5</v>
      </c>
      <c r="W71" s="82">
        <v>3</v>
      </c>
      <c r="X71" s="132">
        <f>28-(Q71+R71+S71+T71+U71+V71+W71)</f>
        <v>3</v>
      </c>
      <c r="Y71" s="57" t="s">
        <v>33</v>
      </c>
      <c r="Z71" s="58" t="s">
        <v>11</v>
      </c>
      <c r="AA71" s="90" t="s">
        <v>95</v>
      </c>
      <c r="AB71" s="91">
        <v>42</v>
      </c>
      <c r="AC71" s="90" t="s">
        <v>93</v>
      </c>
      <c r="AD71" s="91">
        <v>39</v>
      </c>
      <c r="AE71" s="90" t="s">
        <v>347</v>
      </c>
      <c r="AF71" s="91">
        <v>33</v>
      </c>
      <c r="AG71" s="90" t="s">
        <v>349</v>
      </c>
      <c r="AH71" s="91">
        <v>33</v>
      </c>
      <c r="AI71" s="39"/>
      <c r="AJ71" s="91"/>
      <c r="AK71" s="90"/>
      <c r="AL71" s="39"/>
      <c r="AM71" s="90"/>
      <c r="AN71" s="96"/>
      <c r="AO71" s="58">
        <v>6</v>
      </c>
      <c r="AP71" s="58"/>
      <c r="AQ71" s="58"/>
      <c r="AR71" s="58">
        <v>4.5</v>
      </c>
      <c r="AS71" s="58">
        <v>7</v>
      </c>
      <c r="AT71" s="58">
        <v>4.5</v>
      </c>
      <c r="AU71" s="58"/>
      <c r="AV71" s="62">
        <f>28-(AO71+AP71+AQ71+AR71+AS71+AT71+AU71)</f>
        <v>6</v>
      </c>
    </row>
    <row r="72" spans="1:48" ht="24" customHeight="1">
      <c r="A72" s="30"/>
      <c r="B72" s="49"/>
      <c r="C72" s="38" t="s">
        <v>276</v>
      </c>
      <c r="D72" s="39"/>
      <c r="E72" s="35" t="s">
        <v>271</v>
      </c>
      <c r="F72" s="55"/>
      <c r="G72" s="38" t="s">
        <v>300</v>
      </c>
      <c r="H72" s="39"/>
      <c r="I72" s="35" t="s">
        <v>288</v>
      </c>
      <c r="J72" s="55"/>
      <c r="K72" s="75" t="s">
        <v>319</v>
      </c>
      <c r="L72" s="55"/>
      <c r="M72" s="10" t="s">
        <v>307</v>
      </c>
      <c r="N72" s="39"/>
      <c r="O72" s="35"/>
      <c r="P72" s="55"/>
      <c r="Q72" s="51"/>
      <c r="R72" s="51"/>
      <c r="S72" s="51"/>
      <c r="T72" s="51"/>
      <c r="U72" s="51"/>
      <c r="V72" s="51"/>
      <c r="W72" s="51"/>
      <c r="X72" s="224"/>
      <c r="Y72" s="60"/>
      <c r="Z72" s="61"/>
      <c r="AA72" s="97" t="s">
        <v>311</v>
      </c>
      <c r="AB72" s="92"/>
      <c r="AC72" s="97" t="s">
        <v>279</v>
      </c>
      <c r="AD72" s="92"/>
      <c r="AE72" s="97" t="s">
        <v>301</v>
      </c>
      <c r="AF72" s="92"/>
      <c r="AG72" s="97" t="s">
        <v>276</v>
      </c>
      <c r="AH72" s="92"/>
      <c r="AI72" s="151" t="s">
        <v>265</v>
      </c>
      <c r="AJ72" s="92"/>
      <c r="AK72" s="97" t="s">
        <v>290</v>
      </c>
      <c r="AL72" s="92"/>
      <c r="AM72" s="97"/>
      <c r="AN72" s="91"/>
      <c r="AO72" s="63"/>
      <c r="AP72" s="63"/>
      <c r="AQ72" s="63"/>
      <c r="AR72" s="63"/>
      <c r="AS72" s="63"/>
      <c r="AT72" s="63"/>
      <c r="AU72" s="63"/>
      <c r="AV72" s="58"/>
    </row>
    <row r="73" spans="1:48" ht="24" customHeight="1">
      <c r="A73" s="31" t="s">
        <v>7</v>
      </c>
      <c r="B73" s="50" t="s">
        <v>10</v>
      </c>
      <c r="C73" s="10" t="s">
        <v>51</v>
      </c>
      <c r="D73" s="139" t="s">
        <v>237</v>
      </c>
      <c r="E73" s="78" t="s">
        <v>90</v>
      </c>
      <c r="F73" s="138" t="s">
        <v>238</v>
      </c>
      <c r="G73" s="10" t="s">
        <v>11</v>
      </c>
      <c r="H73" s="77" t="s">
        <v>239</v>
      </c>
      <c r="I73" s="78" t="s">
        <v>91</v>
      </c>
      <c r="J73" s="87" t="s">
        <v>240</v>
      </c>
      <c r="K73" s="39" t="s">
        <v>71</v>
      </c>
      <c r="L73" s="87" t="s">
        <v>241</v>
      </c>
      <c r="M73" s="10" t="s">
        <v>92</v>
      </c>
      <c r="N73" s="39" t="s">
        <v>242</v>
      </c>
      <c r="O73" s="78"/>
      <c r="P73" s="39"/>
      <c r="Q73" s="82">
        <v>10</v>
      </c>
      <c r="R73" s="82">
        <v>14</v>
      </c>
      <c r="S73" s="82"/>
      <c r="T73" s="82">
        <v>12</v>
      </c>
      <c r="U73" s="82">
        <v>4</v>
      </c>
      <c r="V73" s="82">
        <v>8</v>
      </c>
      <c r="W73" s="82">
        <v>6</v>
      </c>
      <c r="X73" s="224">
        <f>56-(Q73+R73+S73+T73+U73+V73+W73)</f>
        <v>2</v>
      </c>
      <c r="Y73" s="57" t="s">
        <v>49</v>
      </c>
      <c r="Z73" s="62" t="s">
        <v>10</v>
      </c>
      <c r="AA73" s="98" t="s">
        <v>70</v>
      </c>
      <c r="AB73" s="99">
        <v>2.14</v>
      </c>
      <c r="AC73" s="98" t="s">
        <v>91</v>
      </c>
      <c r="AD73" s="99">
        <v>2.02</v>
      </c>
      <c r="AE73" s="98" t="s">
        <v>92</v>
      </c>
      <c r="AF73" s="99">
        <v>1.96</v>
      </c>
      <c r="AG73" s="98" t="s">
        <v>51</v>
      </c>
      <c r="AH73" s="99">
        <v>1.92</v>
      </c>
      <c r="AI73" s="229" t="s">
        <v>90</v>
      </c>
      <c r="AJ73" s="109">
        <v>1.89</v>
      </c>
      <c r="AK73" s="98" t="s">
        <v>11</v>
      </c>
      <c r="AL73" s="99">
        <v>1.74</v>
      </c>
      <c r="AM73" s="98"/>
      <c r="AN73" s="99"/>
      <c r="AO73" s="62">
        <v>4</v>
      </c>
      <c r="AP73" s="62">
        <v>8</v>
      </c>
      <c r="AQ73" s="62"/>
      <c r="AR73" s="62">
        <v>6</v>
      </c>
      <c r="AS73" s="62">
        <v>10</v>
      </c>
      <c r="AT73" s="62">
        <v>12</v>
      </c>
      <c r="AU73" s="62">
        <v>14</v>
      </c>
      <c r="AV73" s="62">
        <f>56-(AO73+AP73+AQ73+AR73+AS73+AT73+AU73)</f>
        <v>2</v>
      </c>
    </row>
    <row r="74" spans="1:48" ht="24" customHeight="1">
      <c r="A74" s="31"/>
      <c r="B74" s="51"/>
      <c r="C74" s="80" t="s">
        <v>183</v>
      </c>
      <c r="D74" s="112"/>
      <c r="E74" s="79" t="s">
        <v>278</v>
      </c>
      <c r="F74" s="88"/>
      <c r="G74" s="80" t="s">
        <v>320</v>
      </c>
      <c r="H74" s="80"/>
      <c r="I74" s="79" t="s">
        <v>289</v>
      </c>
      <c r="J74" s="88"/>
      <c r="K74" s="80" t="s">
        <v>265</v>
      </c>
      <c r="L74" s="88"/>
      <c r="M74" s="80"/>
      <c r="N74" s="80"/>
      <c r="O74" s="79"/>
      <c r="P74" s="80"/>
      <c r="Q74" s="51"/>
      <c r="R74" s="51"/>
      <c r="S74" s="51"/>
      <c r="T74" s="51"/>
      <c r="U74" s="51"/>
      <c r="V74" s="51"/>
      <c r="W74" s="51"/>
      <c r="X74" s="133"/>
      <c r="Y74" s="57" t="s">
        <v>50</v>
      </c>
      <c r="Z74" s="58"/>
      <c r="AA74" s="90" t="s">
        <v>285</v>
      </c>
      <c r="AB74" s="91"/>
      <c r="AC74" s="90" t="s">
        <v>320</v>
      </c>
      <c r="AD74" s="91"/>
      <c r="AE74" s="90" t="s">
        <v>327</v>
      </c>
      <c r="AF74" s="91"/>
      <c r="AG74" s="90" t="s">
        <v>350</v>
      </c>
      <c r="AH74" s="91"/>
      <c r="AI74" s="39"/>
      <c r="AJ74" s="91"/>
      <c r="AK74" s="90"/>
      <c r="AL74" s="39"/>
      <c r="AM74" s="90"/>
      <c r="AN74" s="91"/>
      <c r="AO74" s="58"/>
      <c r="AP74" s="58"/>
      <c r="AQ74" s="58"/>
      <c r="AR74" s="58"/>
      <c r="AS74" s="58"/>
      <c r="AT74" s="58"/>
      <c r="AU74" s="58"/>
      <c r="AV74" s="58"/>
    </row>
    <row r="75" spans="1:48" ht="24" customHeight="1" thickBot="1">
      <c r="A75" s="32" t="s">
        <v>3</v>
      </c>
      <c r="B75" s="52" t="s">
        <v>11</v>
      </c>
      <c r="C75" s="10" t="s">
        <v>93</v>
      </c>
      <c r="D75" s="77" t="s">
        <v>243</v>
      </c>
      <c r="E75" s="34" t="s">
        <v>99</v>
      </c>
      <c r="F75" s="56" t="s">
        <v>244</v>
      </c>
      <c r="G75" s="10" t="s">
        <v>97</v>
      </c>
      <c r="H75" s="39" t="s">
        <v>245</v>
      </c>
      <c r="I75" s="34" t="s">
        <v>94</v>
      </c>
      <c r="J75" s="56" t="s">
        <v>246</v>
      </c>
      <c r="K75" s="81" t="s">
        <v>96</v>
      </c>
      <c r="L75" s="56" t="s">
        <v>247</v>
      </c>
      <c r="M75" s="10"/>
      <c r="N75" s="39"/>
      <c r="O75" s="34"/>
      <c r="P75" s="39"/>
      <c r="Q75" s="82">
        <v>7</v>
      </c>
      <c r="R75" s="82">
        <v>6</v>
      </c>
      <c r="S75" s="82"/>
      <c r="T75" s="82">
        <v>3</v>
      </c>
      <c r="U75" s="82"/>
      <c r="V75" s="82">
        <v>4</v>
      </c>
      <c r="W75" s="82">
        <v>5</v>
      </c>
      <c r="X75" s="132">
        <f>28-(Q75+R75+S75+T75+U75+V75+W75)</f>
        <v>3</v>
      </c>
      <c r="Y75" s="57" t="s">
        <v>3</v>
      </c>
      <c r="Z75" s="58" t="s">
        <v>11</v>
      </c>
      <c r="AA75" s="90" t="s">
        <v>94</v>
      </c>
      <c r="AB75" s="93">
        <v>1.94</v>
      </c>
      <c r="AC75" s="90" t="s">
        <v>71</v>
      </c>
      <c r="AD75" s="93">
        <v>1.8</v>
      </c>
      <c r="AE75" s="90" t="s">
        <v>95</v>
      </c>
      <c r="AF75" s="93">
        <v>1.68</v>
      </c>
      <c r="AG75" s="90" t="s">
        <v>93</v>
      </c>
      <c r="AH75" s="91">
        <v>1.64</v>
      </c>
      <c r="AI75" s="39"/>
      <c r="AJ75" s="93"/>
      <c r="AK75" s="90"/>
      <c r="AL75" s="39"/>
      <c r="AM75" s="90"/>
      <c r="AN75" s="96"/>
      <c r="AO75" s="58">
        <v>4</v>
      </c>
      <c r="AP75" s="58"/>
      <c r="AQ75" s="58"/>
      <c r="AR75" s="58"/>
      <c r="AS75" s="58">
        <v>5</v>
      </c>
      <c r="AT75" s="58">
        <v>7</v>
      </c>
      <c r="AU75" s="58">
        <v>6</v>
      </c>
      <c r="AV75" s="62">
        <f>28-(AO75+AP75+AQ75+AR75+AS75+AT75+AU75)</f>
        <v>6</v>
      </c>
    </row>
    <row r="76" spans="1:48" ht="24" customHeight="1">
      <c r="A76" s="35" t="s">
        <v>8</v>
      </c>
      <c r="B76" s="53"/>
      <c r="C76" s="35" t="s">
        <v>80</v>
      </c>
      <c r="D76" s="113"/>
      <c r="E76" s="35" t="s">
        <v>85</v>
      </c>
      <c r="F76" s="75"/>
      <c r="G76" s="35" t="s">
        <v>78</v>
      </c>
      <c r="H76" s="75"/>
      <c r="I76" s="35" t="s">
        <v>84</v>
      </c>
      <c r="J76" s="55"/>
      <c r="K76" s="75" t="s">
        <v>82</v>
      </c>
      <c r="L76" s="75"/>
      <c r="M76" s="35"/>
      <c r="N76" s="75"/>
      <c r="O76" s="35"/>
      <c r="P76" s="55"/>
      <c r="Q76" s="51"/>
      <c r="R76" s="51"/>
      <c r="S76" s="51"/>
      <c r="T76" s="51"/>
      <c r="U76" s="51"/>
      <c r="V76" s="51"/>
      <c r="W76" s="51"/>
      <c r="X76" s="224"/>
      <c r="Y76" s="60"/>
      <c r="Z76" s="61"/>
      <c r="AA76" s="97" t="s">
        <v>286</v>
      </c>
      <c r="AB76" s="92"/>
      <c r="AC76" s="97" t="s">
        <v>267</v>
      </c>
      <c r="AD76" s="92"/>
      <c r="AE76" s="97" t="s">
        <v>277</v>
      </c>
      <c r="AF76" s="92"/>
      <c r="AG76" s="97" t="s">
        <v>321</v>
      </c>
      <c r="AH76" s="92"/>
      <c r="AI76" s="151" t="s">
        <v>331</v>
      </c>
      <c r="AJ76" s="92"/>
      <c r="AK76" s="97" t="s">
        <v>318</v>
      </c>
      <c r="AL76" s="92"/>
      <c r="AM76" s="97" t="s">
        <v>333</v>
      </c>
      <c r="AN76" s="91"/>
      <c r="AO76" s="63"/>
      <c r="AP76" s="63"/>
      <c r="AQ76" s="63"/>
      <c r="AR76" s="63"/>
      <c r="AS76" s="63"/>
      <c r="AT76" s="63"/>
      <c r="AU76" s="63"/>
      <c r="AV76" s="58"/>
    </row>
    <row r="77" spans="1:48" ht="24" customHeight="1" thickBot="1">
      <c r="A77" s="34" t="s">
        <v>4</v>
      </c>
      <c r="B77" s="54"/>
      <c r="C77" s="34" t="s">
        <v>91</v>
      </c>
      <c r="D77" s="114" t="s">
        <v>248</v>
      </c>
      <c r="E77" s="34" t="s">
        <v>51</v>
      </c>
      <c r="F77" s="114" t="s">
        <v>249</v>
      </c>
      <c r="G77" s="34" t="s">
        <v>53</v>
      </c>
      <c r="H77" s="114" t="s">
        <v>250</v>
      </c>
      <c r="I77" s="34" t="s">
        <v>92</v>
      </c>
      <c r="J77" s="56" t="s">
        <v>251</v>
      </c>
      <c r="K77" s="81" t="s">
        <v>71</v>
      </c>
      <c r="L77" s="114" t="s">
        <v>252</v>
      </c>
      <c r="M77" s="34"/>
      <c r="N77" s="81"/>
      <c r="O77" s="34"/>
      <c r="P77" s="39"/>
      <c r="Q77" s="82">
        <v>10</v>
      </c>
      <c r="R77" s="82">
        <v>12</v>
      </c>
      <c r="S77" s="82"/>
      <c r="T77" s="82"/>
      <c r="U77" s="82">
        <v>8</v>
      </c>
      <c r="V77" s="82">
        <v>14</v>
      </c>
      <c r="W77" s="82">
        <v>6</v>
      </c>
      <c r="X77" s="224">
        <f>56-(Q77+R77+S77+T77+U77+V77+W77)</f>
        <v>6</v>
      </c>
      <c r="Y77" s="57" t="s">
        <v>31</v>
      </c>
      <c r="Z77" s="62" t="s">
        <v>10</v>
      </c>
      <c r="AA77" s="98" t="s">
        <v>94</v>
      </c>
      <c r="AB77" s="99">
        <v>61</v>
      </c>
      <c r="AC77" s="98" t="s">
        <v>90</v>
      </c>
      <c r="AD77" s="99">
        <v>55</v>
      </c>
      <c r="AE77" s="98" t="s">
        <v>99</v>
      </c>
      <c r="AF77" s="99">
        <v>55</v>
      </c>
      <c r="AG77" s="98" t="s">
        <v>93</v>
      </c>
      <c r="AH77" s="99">
        <v>53</v>
      </c>
      <c r="AI77" s="229" t="s">
        <v>95</v>
      </c>
      <c r="AJ77" s="99">
        <v>51</v>
      </c>
      <c r="AK77" s="98" t="s">
        <v>97</v>
      </c>
      <c r="AL77" s="99">
        <v>50</v>
      </c>
      <c r="AM77" s="98" t="s">
        <v>100</v>
      </c>
      <c r="AN77" s="99">
        <v>33</v>
      </c>
      <c r="AO77" s="62">
        <v>8</v>
      </c>
      <c r="AP77" s="62">
        <v>10</v>
      </c>
      <c r="AQ77" s="62">
        <v>2</v>
      </c>
      <c r="AR77" s="62">
        <v>12</v>
      </c>
      <c r="AS77" s="62">
        <v>6</v>
      </c>
      <c r="AT77" s="62">
        <v>14</v>
      </c>
      <c r="AU77" s="62">
        <v>4</v>
      </c>
      <c r="AV77" s="62">
        <f>56-(AO77+AP77+AQ77+AR77+AS77+AT77+AU77)</f>
        <v>0</v>
      </c>
    </row>
    <row r="78" spans="1:48" ht="24" customHeight="1">
      <c r="A78" s="35" t="s">
        <v>8</v>
      </c>
      <c r="B78" s="53"/>
      <c r="C78" s="35" t="s">
        <v>85</v>
      </c>
      <c r="D78" s="113"/>
      <c r="E78" s="35" t="s">
        <v>78</v>
      </c>
      <c r="F78" s="75"/>
      <c r="G78" s="35" t="s">
        <v>80</v>
      </c>
      <c r="H78" s="75"/>
      <c r="I78" s="35" t="s">
        <v>84</v>
      </c>
      <c r="J78" s="55"/>
      <c r="K78" s="75" t="s">
        <v>82</v>
      </c>
      <c r="L78" s="75"/>
      <c r="M78" s="35"/>
      <c r="N78" s="75"/>
      <c r="O78" s="35"/>
      <c r="P78" s="55"/>
      <c r="Q78" s="51"/>
      <c r="R78" s="51"/>
      <c r="S78" s="51"/>
      <c r="T78" s="51"/>
      <c r="U78" s="51"/>
      <c r="V78" s="51"/>
      <c r="W78" s="51"/>
      <c r="X78" s="133"/>
      <c r="Y78" s="57"/>
      <c r="Z78" s="58"/>
      <c r="AA78" s="90" t="s">
        <v>282</v>
      </c>
      <c r="AB78" s="91"/>
      <c r="AC78" s="90" t="s">
        <v>298</v>
      </c>
      <c r="AD78" s="91"/>
      <c r="AE78" s="90" t="s">
        <v>306</v>
      </c>
      <c r="AF78" s="91"/>
      <c r="AG78" s="90" t="s">
        <v>313</v>
      </c>
      <c r="AH78" s="91"/>
      <c r="AI78" s="39" t="s">
        <v>323</v>
      </c>
      <c r="AJ78" s="91"/>
      <c r="AK78" s="90"/>
      <c r="AL78" s="39"/>
      <c r="AM78" s="90"/>
      <c r="AN78" s="91"/>
      <c r="AO78" s="58"/>
      <c r="AP78" s="58"/>
      <c r="AQ78" s="58"/>
      <c r="AR78" s="58"/>
      <c r="AS78" s="58"/>
      <c r="AT78" s="58"/>
      <c r="AU78" s="58"/>
      <c r="AV78" s="58"/>
    </row>
    <row r="79" spans="1:48" ht="24" customHeight="1" thickBot="1">
      <c r="A79" s="36" t="s">
        <v>3</v>
      </c>
      <c r="B79" s="54"/>
      <c r="C79" s="34" t="s">
        <v>51</v>
      </c>
      <c r="D79" s="158" t="s">
        <v>127</v>
      </c>
      <c r="E79" s="34" t="s">
        <v>11</v>
      </c>
      <c r="F79" s="114" t="s">
        <v>253</v>
      </c>
      <c r="G79" s="34" t="s">
        <v>91</v>
      </c>
      <c r="H79" s="114" t="s">
        <v>254</v>
      </c>
      <c r="I79" s="34" t="s">
        <v>92</v>
      </c>
      <c r="J79" s="56" t="s">
        <v>255</v>
      </c>
      <c r="K79" s="81" t="s">
        <v>71</v>
      </c>
      <c r="L79" s="81" t="s">
        <v>256</v>
      </c>
      <c r="M79" s="34"/>
      <c r="N79" s="81"/>
      <c r="O79" s="34"/>
      <c r="P79" s="39"/>
      <c r="Q79" s="82">
        <v>12</v>
      </c>
      <c r="R79" s="82">
        <v>14</v>
      </c>
      <c r="S79" s="82"/>
      <c r="T79" s="82"/>
      <c r="U79" s="82">
        <v>8</v>
      </c>
      <c r="V79" s="82">
        <v>10</v>
      </c>
      <c r="W79" s="82">
        <v>6</v>
      </c>
      <c r="X79" s="132">
        <f>56-(Q79+R79+S79+T79+U79+V79+W79)</f>
        <v>6</v>
      </c>
      <c r="Y79" s="57" t="s">
        <v>4</v>
      </c>
      <c r="Z79" s="58" t="s">
        <v>11</v>
      </c>
      <c r="AA79" s="90" t="s">
        <v>94</v>
      </c>
      <c r="AB79" s="91">
        <v>57</v>
      </c>
      <c r="AC79" s="90" t="s">
        <v>11</v>
      </c>
      <c r="AD79" s="91">
        <v>51</v>
      </c>
      <c r="AE79" s="90" t="s">
        <v>92</v>
      </c>
      <c r="AF79" s="91">
        <v>48</v>
      </c>
      <c r="AG79" s="90" t="s">
        <v>71</v>
      </c>
      <c r="AH79" s="91">
        <v>44</v>
      </c>
      <c r="AI79" s="39" t="s">
        <v>99</v>
      </c>
      <c r="AJ79" s="91">
        <v>44</v>
      </c>
      <c r="AK79" s="90"/>
      <c r="AL79" s="39"/>
      <c r="AM79" s="90"/>
      <c r="AN79" s="96"/>
      <c r="AO79" s="58">
        <v>6</v>
      </c>
      <c r="AP79" s="58">
        <v>3</v>
      </c>
      <c r="AQ79" s="58"/>
      <c r="AR79" s="58"/>
      <c r="AS79" s="58">
        <v>5</v>
      </c>
      <c r="AT79" s="58">
        <v>7</v>
      </c>
      <c r="AU79" s="58">
        <v>4</v>
      </c>
      <c r="AV79" s="62">
        <f>28-(AO79+AP79+AQ79+AR79+AS79+AT79+AU79)</f>
        <v>3</v>
      </c>
    </row>
    <row r="80" spans="1:48" ht="24" customHeight="1">
      <c r="A80" s="37" t="s">
        <v>9</v>
      </c>
      <c r="B80" s="53"/>
      <c r="C80" s="35" t="s">
        <v>80</v>
      </c>
      <c r="D80" s="113"/>
      <c r="E80" s="35" t="s">
        <v>85</v>
      </c>
      <c r="F80" s="75"/>
      <c r="G80" s="35" t="s">
        <v>78</v>
      </c>
      <c r="H80" s="75"/>
      <c r="I80" s="35"/>
      <c r="J80" s="55"/>
      <c r="K80" s="75"/>
      <c r="L80" s="75"/>
      <c r="M80" s="35"/>
      <c r="N80" s="75"/>
      <c r="O80" s="35"/>
      <c r="P80" s="55"/>
      <c r="Q80" s="51"/>
      <c r="R80" s="51"/>
      <c r="S80" s="51"/>
      <c r="T80" s="51"/>
      <c r="U80" s="51"/>
      <c r="V80" s="51"/>
      <c r="W80" s="51"/>
      <c r="X80" s="224"/>
      <c r="Y80" s="60"/>
      <c r="Z80" s="61"/>
      <c r="AA80" s="97" t="s">
        <v>292</v>
      </c>
      <c r="AB80" s="92"/>
      <c r="AC80" s="97" t="s">
        <v>308</v>
      </c>
      <c r="AD80" s="92"/>
      <c r="AE80" s="97" t="s">
        <v>281</v>
      </c>
      <c r="AF80" s="92"/>
      <c r="AG80" s="97" t="s">
        <v>331</v>
      </c>
      <c r="AH80" s="92"/>
      <c r="AI80" s="151" t="s">
        <v>351</v>
      </c>
      <c r="AJ80" s="92"/>
      <c r="AK80" s="97" t="s">
        <v>318</v>
      </c>
      <c r="AL80" s="92"/>
      <c r="AM80" s="97"/>
      <c r="AN80" s="91"/>
      <c r="AO80" s="63"/>
      <c r="AP80" s="63"/>
      <c r="AQ80" s="63"/>
      <c r="AR80" s="63"/>
      <c r="AS80" s="63"/>
      <c r="AT80" s="63"/>
      <c r="AU80" s="63"/>
      <c r="AV80" s="58"/>
    </row>
    <row r="81" spans="1:48" ht="24" customHeight="1" thickBot="1">
      <c r="A81" s="36" t="s">
        <v>4</v>
      </c>
      <c r="B81" s="54"/>
      <c r="C81" s="34" t="s">
        <v>91</v>
      </c>
      <c r="D81" s="114" t="s">
        <v>257</v>
      </c>
      <c r="E81" s="34" t="s">
        <v>51</v>
      </c>
      <c r="F81" s="114" t="s">
        <v>258</v>
      </c>
      <c r="G81" s="34" t="s">
        <v>11</v>
      </c>
      <c r="H81" s="114" t="s">
        <v>259</v>
      </c>
      <c r="I81" s="34"/>
      <c r="J81" s="56"/>
      <c r="K81" s="81"/>
      <c r="L81" s="81"/>
      <c r="M81" s="34"/>
      <c r="N81" s="81"/>
      <c r="O81" s="34"/>
      <c r="P81" s="39"/>
      <c r="Q81" s="82">
        <v>10</v>
      </c>
      <c r="R81" s="82">
        <v>12</v>
      </c>
      <c r="S81" s="82"/>
      <c r="T81" s="82"/>
      <c r="U81" s="82"/>
      <c r="V81" s="82">
        <v>14</v>
      </c>
      <c r="W81" s="82"/>
      <c r="X81" s="224">
        <f>56-(Q81+R81+S81+T81+U81+V81+W81)</f>
        <v>20</v>
      </c>
      <c r="Y81" s="57" t="s">
        <v>34</v>
      </c>
      <c r="Z81" s="62" t="s">
        <v>10</v>
      </c>
      <c r="AA81" s="98" t="s">
        <v>11</v>
      </c>
      <c r="AB81" s="109">
        <v>10.89</v>
      </c>
      <c r="AC81" s="98" t="s">
        <v>100</v>
      </c>
      <c r="AD81" s="99">
        <v>10.21</v>
      </c>
      <c r="AE81" s="98" t="s">
        <v>91</v>
      </c>
      <c r="AF81" s="109">
        <v>8.56</v>
      </c>
      <c r="AG81" s="98" t="s">
        <v>92</v>
      </c>
      <c r="AH81" s="99">
        <v>8.29</v>
      </c>
      <c r="AI81" s="229" t="s">
        <v>99</v>
      </c>
      <c r="AJ81" s="99">
        <v>8.16</v>
      </c>
      <c r="AK81" s="98" t="s">
        <v>97</v>
      </c>
      <c r="AL81" s="99">
        <v>7.22</v>
      </c>
      <c r="AM81" s="98"/>
      <c r="AN81" s="99"/>
      <c r="AO81" s="62">
        <v>14</v>
      </c>
      <c r="AP81" s="62">
        <v>6</v>
      </c>
      <c r="AQ81" s="62">
        <v>12</v>
      </c>
      <c r="AR81" s="62"/>
      <c r="AS81" s="62">
        <v>8</v>
      </c>
      <c r="AT81" s="62">
        <v>10</v>
      </c>
      <c r="AU81" s="62">
        <v>4</v>
      </c>
      <c r="AV81" s="62">
        <f>56-(AO81+AP81+AQ81+AR81+AS81+AT81+AU81)</f>
        <v>2</v>
      </c>
    </row>
    <row r="82" spans="1:48" ht="24" customHeight="1">
      <c r="A82" s="28" t="s">
        <v>9</v>
      </c>
      <c r="B82" s="55"/>
      <c r="C82" s="38" t="s">
        <v>80</v>
      </c>
      <c r="D82" s="113"/>
      <c r="E82" s="38" t="s">
        <v>82</v>
      </c>
      <c r="F82" s="75"/>
      <c r="G82" s="38" t="s">
        <v>78</v>
      </c>
      <c r="H82" s="75"/>
      <c r="I82" s="28" t="s">
        <v>77</v>
      </c>
      <c r="J82" s="55"/>
      <c r="K82" s="75" t="s">
        <v>84</v>
      </c>
      <c r="L82" s="75"/>
      <c r="M82" s="28"/>
      <c r="N82" s="75"/>
      <c r="O82" s="35"/>
      <c r="P82" s="55"/>
      <c r="Q82" s="51"/>
      <c r="R82" s="51"/>
      <c r="S82" s="51"/>
      <c r="T82" s="51"/>
      <c r="U82" s="51"/>
      <c r="V82" s="51"/>
      <c r="W82" s="51"/>
      <c r="X82" s="133"/>
      <c r="Y82" s="57"/>
      <c r="Z82" s="58"/>
      <c r="AA82" s="90" t="s">
        <v>277</v>
      </c>
      <c r="AB82" s="91"/>
      <c r="AC82" s="90" t="s">
        <v>313</v>
      </c>
      <c r="AD82" s="91"/>
      <c r="AE82" s="90" t="s">
        <v>332</v>
      </c>
      <c r="AF82" s="91"/>
      <c r="AG82" s="90" t="s">
        <v>287</v>
      </c>
      <c r="AH82" s="91"/>
      <c r="AI82" s="39" t="s">
        <v>333</v>
      </c>
      <c r="AJ82" s="91"/>
      <c r="AK82" s="90"/>
      <c r="AL82" s="39"/>
      <c r="AM82" s="90"/>
      <c r="AN82" s="91"/>
      <c r="AO82" s="58"/>
      <c r="AP82" s="58"/>
      <c r="AQ82" s="58"/>
      <c r="AR82" s="58"/>
      <c r="AS82" s="58"/>
      <c r="AT82" s="58"/>
      <c r="AU82" s="58"/>
      <c r="AV82" s="58"/>
    </row>
    <row r="83" spans="1:48" ht="24" customHeight="1" thickBot="1">
      <c r="A83" s="34" t="s">
        <v>3</v>
      </c>
      <c r="B83" s="56"/>
      <c r="C83" s="34" t="s">
        <v>91</v>
      </c>
      <c r="D83" s="114" t="s">
        <v>260</v>
      </c>
      <c r="E83" s="34" t="s">
        <v>71</v>
      </c>
      <c r="F83" s="114" t="s">
        <v>261</v>
      </c>
      <c r="G83" s="34" t="s">
        <v>53</v>
      </c>
      <c r="H83" s="114" t="s">
        <v>262</v>
      </c>
      <c r="I83" s="34" t="s">
        <v>63</v>
      </c>
      <c r="J83" s="56" t="s">
        <v>263</v>
      </c>
      <c r="K83" s="81" t="s">
        <v>92</v>
      </c>
      <c r="L83" s="114" t="s">
        <v>264</v>
      </c>
      <c r="M83" s="34"/>
      <c r="N83" s="86"/>
      <c r="O83" s="34"/>
      <c r="P83" s="39"/>
      <c r="Q83" s="82">
        <v>10</v>
      </c>
      <c r="R83" s="82"/>
      <c r="S83" s="82"/>
      <c r="T83" s="82">
        <v>8</v>
      </c>
      <c r="U83" s="82">
        <v>6</v>
      </c>
      <c r="V83" s="82">
        <v>14</v>
      </c>
      <c r="W83" s="82">
        <v>12</v>
      </c>
      <c r="X83" s="132">
        <f>56-(Q83+R83+S83+T83+U83+V83+W83)</f>
        <v>6</v>
      </c>
      <c r="Y83" s="57" t="s">
        <v>41</v>
      </c>
      <c r="Z83" s="58" t="s">
        <v>11</v>
      </c>
      <c r="AA83" s="90" t="s">
        <v>51</v>
      </c>
      <c r="AB83" s="93">
        <v>7.49</v>
      </c>
      <c r="AC83" s="90" t="s">
        <v>71</v>
      </c>
      <c r="AD83" s="93">
        <v>6.57</v>
      </c>
      <c r="AE83" s="90" t="s">
        <v>93</v>
      </c>
      <c r="AF83" s="91">
        <v>6.23</v>
      </c>
      <c r="AG83" s="90" t="s">
        <v>94</v>
      </c>
      <c r="AH83" s="93">
        <v>5.2</v>
      </c>
      <c r="AI83" s="39" t="s">
        <v>101</v>
      </c>
      <c r="AJ83" s="91">
        <v>4.97</v>
      </c>
      <c r="AK83" s="90"/>
      <c r="AL83" s="39"/>
      <c r="AM83" s="90"/>
      <c r="AN83" s="96"/>
      <c r="AO83" s="58">
        <v>5</v>
      </c>
      <c r="AP83" s="58">
        <v>7</v>
      </c>
      <c r="AQ83" s="58">
        <v>3</v>
      </c>
      <c r="AR83" s="58"/>
      <c r="AS83" s="58"/>
      <c r="AT83" s="58">
        <v>4</v>
      </c>
      <c r="AU83" s="58">
        <v>6</v>
      </c>
      <c r="AV83" s="62">
        <f>28-(AO83+AP83+AQ83+AR83+AS83+AT83+AU83)</f>
        <v>3</v>
      </c>
    </row>
    <row r="84" spans="1:48" ht="24" customHeight="1">
      <c r="A84" s="38" t="s">
        <v>29</v>
      </c>
      <c r="B84" s="55"/>
      <c r="C84" s="38" t="s">
        <v>80</v>
      </c>
      <c r="D84" s="113"/>
      <c r="E84" s="38" t="s">
        <v>78</v>
      </c>
      <c r="F84" s="113"/>
      <c r="G84" s="28"/>
      <c r="H84" s="75"/>
      <c r="I84" s="28"/>
      <c r="J84" s="55"/>
      <c r="K84" s="75"/>
      <c r="L84" s="75"/>
      <c r="M84" s="28"/>
      <c r="N84" s="75"/>
      <c r="O84" s="35"/>
      <c r="P84" s="55"/>
      <c r="Q84" s="50"/>
      <c r="R84" s="50"/>
      <c r="S84" s="50"/>
      <c r="T84" s="50"/>
      <c r="U84" s="50"/>
      <c r="V84" s="50"/>
      <c r="W84" s="50"/>
      <c r="X84" s="224"/>
      <c r="Y84" s="60"/>
      <c r="Z84" s="61"/>
      <c r="AA84" s="97" t="s">
        <v>289</v>
      </c>
      <c r="AB84" s="92"/>
      <c r="AC84" s="97" t="s">
        <v>271</v>
      </c>
      <c r="AD84" s="92"/>
      <c r="AE84" s="97" t="s">
        <v>339</v>
      </c>
      <c r="AF84" s="92"/>
      <c r="AG84" s="97" t="s">
        <v>307</v>
      </c>
      <c r="AH84" s="92"/>
      <c r="AI84" s="151" t="s">
        <v>297</v>
      </c>
      <c r="AJ84" s="92"/>
      <c r="AK84" s="97" t="s">
        <v>316</v>
      </c>
      <c r="AL84" s="92"/>
      <c r="AM84" s="97"/>
      <c r="AN84" s="91"/>
      <c r="AO84" s="63"/>
      <c r="AP84" s="63"/>
      <c r="AQ84" s="63"/>
      <c r="AR84" s="63"/>
      <c r="AS84" s="63"/>
      <c r="AT84" s="63"/>
      <c r="AU84" s="63"/>
      <c r="AV84" s="58"/>
    </row>
    <row r="85" spans="1:48" ht="24" customHeight="1" thickBot="1">
      <c r="A85" s="34" t="s">
        <v>5</v>
      </c>
      <c r="B85" s="56"/>
      <c r="C85" s="34" t="s">
        <v>91</v>
      </c>
      <c r="D85" s="114">
        <v>54.8</v>
      </c>
      <c r="E85" s="34" t="s">
        <v>53</v>
      </c>
      <c r="F85" s="114">
        <v>54.8</v>
      </c>
      <c r="G85" s="34"/>
      <c r="H85" s="81"/>
      <c r="I85" s="34"/>
      <c r="J85" s="56"/>
      <c r="K85" s="81"/>
      <c r="L85" s="81"/>
      <c r="M85" s="34"/>
      <c r="N85" s="81"/>
      <c r="O85" s="34"/>
      <c r="P85" s="81"/>
      <c r="Q85" s="52">
        <v>12</v>
      </c>
      <c r="R85" s="52"/>
      <c r="S85" s="52"/>
      <c r="T85" s="52"/>
      <c r="U85" s="52"/>
      <c r="V85" s="52">
        <v>14</v>
      </c>
      <c r="W85" s="52"/>
      <c r="X85" s="224">
        <f>56-(Q85+R85+S85+T85+U85+V85+W85)</f>
        <v>30</v>
      </c>
      <c r="Y85" s="57" t="s">
        <v>47</v>
      </c>
      <c r="Z85" s="62" t="s">
        <v>10</v>
      </c>
      <c r="AA85" s="98" t="s">
        <v>94</v>
      </c>
      <c r="AB85" s="99">
        <v>69</v>
      </c>
      <c r="AC85" s="98" t="s">
        <v>352</v>
      </c>
      <c r="AD85" s="99">
        <v>68</v>
      </c>
      <c r="AE85" s="98" t="s">
        <v>353</v>
      </c>
      <c r="AF85" s="99">
        <v>68</v>
      </c>
      <c r="AG85" s="98" t="s">
        <v>92</v>
      </c>
      <c r="AH85" s="99">
        <v>59</v>
      </c>
      <c r="AI85" s="229" t="s">
        <v>53</v>
      </c>
      <c r="AJ85" s="99">
        <v>58</v>
      </c>
      <c r="AK85" s="98" t="s">
        <v>71</v>
      </c>
      <c r="AL85" s="99">
        <v>50</v>
      </c>
      <c r="AM85" s="98"/>
      <c r="AN85" s="99"/>
      <c r="AO85" s="62">
        <v>6</v>
      </c>
      <c r="AP85" s="62">
        <v>11</v>
      </c>
      <c r="AQ85" s="62"/>
      <c r="AR85" s="62">
        <v>11</v>
      </c>
      <c r="AS85" s="62">
        <v>8</v>
      </c>
      <c r="AT85" s="62">
        <v>14</v>
      </c>
      <c r="AU85" s="62">
        <v>4</v>
      </c>
      <c r="AV85" s="62">
        <f>56-(AO85+AP85+AQ85+AR85+AS85+AT85+AU85)</f>
        <v>2</v>
      </c>
    </row>
    <row r="86" spans="1:48" ht="24" customHeight="1">
      <c r="A86" s="10"/>
      <c r="C86" s="10"/>
      <c r="D86" s="39"/>
      <c r="E86" s="10"/>
      <c r="F86" s="39"/>
      <c r="G86" s="10"/>
      <c r="H86" s="39"/>
      <c r="I86" s="10"/>
      <c r="J86" s="10"/>
      <c r="K86" s="10"/>
      <c r="L86" s="39"/>
      <c r="M86" s="10"/>
      <c r="N86" s="39"/>
      <c r="O86" s="10"/>
      <c r="P86" s="39"/>
      <c r="Q86" s="33"/>
      <c r="R86" s="33"/>
      <c r="S86" s="33"/>
      <c r="T86" s="33"/>
      <c r="U86" s="33"/>
      <c r="V86" s="33"/>
      <c r="W86" s="33"/>
      <c r="X86" s="33"/>
      <c r="Y86" s="57" t="s">
        <v>46</v>
      </c>
      <c r="Z86" s="58"/>
      <c r="AA86" s="90" t="s">
        <v>288</v>
      </c>
      <c r="AB86" s="91"/>
      <c r="AC86" s="90" t="s">
        <v>312</v>
      </c>
      <c r="AD86" s="91"/>
      <c r="AE86" s="90"/>
      <c r="AF86" s="91"/>
      <c r="AG86" s="90"/>
      <c r="AH86" s="91"/>
      <c r="AI86" s="39"/>
      <c r="AJ86" s="91"/>
      <c r="AK86" s="90"/>
      <c r="AL86" s="39"/>
      <c r="AM86" s="90"/>
      <c r="AN86" s="91"/>
      <c r="AO86" s="58"/>
      <c r="AP86" s="58"/>
      <c r="AQ86" s="58"/>
      <c r="AR86" s="58"/>
      <c r="AS86" s="58"/>
      <c r="AT86" s="58"/>
      <c r="AU86" s="58"/>
      <c r="AV86" s="58"/>
    </row>
    <row r="87" spans="1:48" ht="24" customHeight="1" thickBot="1">
      <c r="A87" s="10" t="s">
        <v>35</v>
      </c>
      <c r="C87" s="73">
        <v>1</v>
      </c>
      <c r="D87" s="43"/>
      <c r="E87" s="73">
        <v>2</v>
      </c>
      <c r="F87" s="43"/>
      <c r="G87" s="73">
        <v>3</v>
      </c>
      <c r="H87" s="43"/>
      <c r="I87" s="73">
        <v>4</v>
      </c>
      <c r="J87" s="43"/>
      <c r="K87" s="10"/>
      <c r="L87" s="39"/>
      <c r="M87" s="10" t="s">
        <v>37</v>
      </c>
      <c r="N87" s="136">
        <v>784</v>
      </c>
      <c r="O87" s="40">
        <f>SUM(P87:X87)</f>
        <v>784</v>
      </c>
      <c r="P87" s="70"/>
      <c r="Q87" s="52">
        <f>SUM(Q52:Q85)</f>
        <v>147</v>
      </c>
      <c r="R87" s="52">
        <f aca="true" t="shared" si="4" ref="R87:X87">SUM(R52:R85)</f>
        <v>129</v>
      </c>
      <c r="S87" s="52">
        <f t="shared" si="4"/>
        <v>23</v>
      </c>
      <c r="T87" s="52">
        <f t="shared" si="4"/>
        <v>61</v>
      </c>
      <c r="U87" s="52">
        <f t="shared" si="4"/>
        <v>79</v>
      </c>
      <c r="V87" s="52">
        <f t="shared" si="4"/>
        <v>156</v>
      </c>
      <c r="W87" s="52">
        <f t="shared" si="4"/>
        <v>85</v>
      </c>
      <c r="X87" s="52">
        <f t="shared" si="4"/>
        <v>104</v>
      </c>
      <c r="Y87" s="57" t="s">
        <v>42</v>
      </c>
      <c r="Z87" s="58" t="s">
        <v>11</v>
      </c>
      <c r="AA87" s="90" t="s">
        <v>94</v>
      </c>
      <c r="AB87" s="91">
        <v>64</v>
      </c>
      <c r="AC87" s="90" t="s">
        <v>97</v>
      </c>
      <c r="AD87" s="91">
        <v>47</v>
      </c>
      <c r="AE87" s="90"/>
      <c r="AF87" s="91"/>
      <c r="AG87" s="90"/>
      <c r="AH87" s="91"/>
      <c r="AI87" s="39"/>
      <c r="AJ87" s="91"/>
      <c r="AK87" s="90"/>
      <c r="AL87" s="39"/>
      <c r="AM87" s="90"/>
      <c r="AN87" s="96"/>
      <c r="AO87" s="58"/>
      <c r="AP87" s="58"/>
      <c r="AQ87" s="58"/>
      <c r="AR87" s="58"/>
      <c r="AS87" s="58"/>
      <c r="AT87" s="58">
        <v>7</v>
      </c>
      <c r="AU87" s="58">
        <v>6</v>
      </c>
      <c r="AV87" s="62">
        <f>28-(AO87+AP87+AQ87+AR87+AS87+AT87+AU87)</f>
        <v>15</v>
      </c>
    </row>
    <row r="88" spans="1:48" ht="24" customHeight="1">
      <c r="A88" s="39"/>
      <c r="B88" s="14"/>
      <c r="C88" s="41" t="s">
        <v>80</v>
      </c>
      <c r="D88" s="160" t="s">
        <v>88</v>
      </c>
      <c r="E88" s="41" t="s">
        <v>78</v>
      </c>
      <c r="F88" s="160">
        <v>282</v>
      </c>
      <c r="G88" s="41" t="s">
        <v>85</v>
      </c>
      <c r="H88" s="160">
        <v>234</v>
      </c>
      <c r="I88" s="236" t="s">
        <v>84</v>
      </c>
      <c r="J88" s="160">
        <v>210</v>
      </c>
      <c r="L88" s="14"/>
      <c r="M88" s="10"/>
      <c r="N88" s="136"/>
      <c r="O88" s="40"/>
      <c r="P88" s="24"/>
      <c r="Q88" s="18"/>
      <c r="R88" s="18"/>
      <c r="S88" s="18"/>
      <c r="T88" s="18"/>
      <c r="U88" s="18"/>
      <c r="V88" s="18"/>
      <c r="W88" s="18"/>
      <c r="X88" s="18"/>
      <c r="Y88" s="60"/>
      <c r="Z88" s="61"/>
      <c r="AA88" s="97" t="s">
        <v>354</v>
      </c>
      <c r="AB88" s="92"/>
      <c r="AC88" s="97" t="s">
        <v>355</v>
      </c>
      <c r="AD88" s="92"/>
      <c r="AE88" s="97" t="s">
        <v>275</v>
      </c>
      <c r="AF88" s="92"/>
      <c r="AG88" s="97" t="s">
        <v>356</v>
      </c>
      <c r="AH88" s="92"/>
      <c r="AI88" s="151" t="s">
        <v>357</v>
      </c>
      <c r="AJ88" s="92"/>
      <c r="AK88" s="97" t="s">
        <v>309</v>
      </c>
      <c r="AL88" s="92"/>
      <c r="AM88" s="97" t="s">
        <v>315</v>
      </c>
      <c r="AN88" s="91"/>
      <c r="AO88" s="63"/>
      <c r="AP88" s="63"/>
      <c r="AQ88" s="63"/>
      <c r="AR88" s="63"/>
      <c r="AS88" s="63"/>
      <c r="AT88" s="63"/>
      <c r="AU88" s="63"/>
      <c r="AV88" s="58"/>
    </row>
    <row r="89" spans="1:48" ht="24" customHeight="1" thickBot="1">
      <c r="A89" s="39"/>
      <c r="B89" s="14"/>
      <c r="C89" s="73">
        <v>5</v>
      </c>
      <c r="D89" s="43"/>
      <c r="E89" s="73">
        <v>6</v>
      </c>
      <c r="F89" s="43"/>
      <c r="G89" s="73">
        <v>7</v>
      </c>
      <c r="H89" s="20"/>
      <c r="I89" s="235"/>
      <c r="J89" s="20"/>
      <c r="L89" s="14"/>
      <c r="M89" s="10" t="s">
        <v>38</v>
      </c>
      <c r="N89" s="136">
        <v>840</v>
      </c>
      <c r="O89" s="40">
        <f>SUM(P89:X89)</f>
        <v>840</v>
      </c>
      <c r="P89" s="24"/>
      <c r="Q89" s="58">
        <f aca="true" t="shared" si="5" ref="Q89:X89">AO92</f>
        <v>135</v>
      </c>
      <c r="R89" s="58">
        <f t="shared" si="5"/>
        <v>105</v>
      </c>
      <c r="S89" s="58">
        <f t="shared" si="5"/>
        <v>25</v>
      </c>
      <c r="T89" s="58">
        <f t="shared" si="5"/>
        <v>105.5</v>
      </c>
      <c r="U89" s="58">
        <f t="shared" si="5"/>
        <v>131</v>
      </c>
      <c r="V89" s="58">
        <f t="shared" si="5"/>
        <v>155.5</v>
      </c>
      <c r="W89" s="58">
        <f t="shared" si="5"/>
        <v>101</v>
      </c>
      <c r="X89" s="58">
        <f t="shared" si="5"/>
        <v>82</v>
      </c>
      <c r="Y89" s="57" t="s">
        <v>49</v>
      </c>
      <c r="Z89" s="58" t="s">
        <v>10</v>
      </c>
      <c r="AA89" s="90" t="s">
        <v>91</v>
      </c>
      <c r="AB89" s="93">
        <v>1.8</v>
      </c>
      <c r="AC89" s="115" t="s">
        <v>92</v>
      </c>
      <c r="AD89" s="93">
        <v>1.76</v>
      </c>
      <c r="AE89" s="115" t="s">
        <v>51</v>
      </c>
      <c r="AF89" s="93">
        <v>1.7</v>
      </c>
      <c r="AG89" s="115" t="s">
        <v>90</v>
      </c>
      <c r="AH89" s="93">
        <v>1.66</v>
      </c>
      <c r="AI89" s="116" t="s">
        <v>11</v>
      </c>
      <c r="AJ89" s="93">
        <v>1.65</v>
      </c>
      <c r="AK89" s="115" t="s">
        <v>100</v>
      </c>
      <c r="AL89" s="116">
        <v>1.61</v>
      </c>
      <c r="AM89" s="90" t="s">
        <v>71</v>
      </c>
      <c r="AN89" s="91">
        <v>1.42</v>
      </c>
      <c r="AO89" s="62">
        <v>6</v>
      </c>
      <c r="AP89" s="62">
        <v>10</v>
      </c>
      <c r="AQ89" s="62">
        <v>4</v>
      </c>
      <c r="AR89" s="62">
        <v>8</v>
      </c>
      <c r="AS89" s="62">
        <v>12</v>
      </c>
      <c r="AT89" s="62">
        <v>14</v>
      </c>
      <c r="AU89" s="62">
        <v>2</v>
      </c>
      <c r="AV89" s="62">
        <f>56-(AO89+AP89+AQ89+AR89+AS89+AT89+AU89)</f>
        <v>0</v>
      </c>
    </row>
    <row r="90" spans="3:48" ht="24" customHeight="1">
      <c r="C90" s="41" t="s">
        <v>82</v>
      </c>
      <c r="D90" s="160">
        <v>186</v>
      </c>
      <c r="E90" s="143" t="s">
        <v>77</v>
      </c>
      <c r="F90" s="42" t="s">
        <v>89</v>
      </c>
      <c r="G90" s="41" t="s">
        <v>86</v>
      </c>
      <c r="H90" s="160">
        <v>48</v>
      </c>
      <c r="I90" s="233"/>
      <c r="J90" s="234"/>
      <c r="L90" s="14"/>
      <c r="M90" s="10"/>
      <c r="N90" s="136"/>
      <c r="O90" s="40"/>
      <c r="P90" s="24"/>
      <c r="Q90" s="18"/>
      <c r="R90" s="18"/>
      <c r="S90" s="18"/>
      <c r="T90" s="18"/>
      <c r="U90" s="18"/>
      <c r="V90" s="18"/>
      <c r="W90" s="18"/>
      <c r="X90" s="18"/>
      <c r="Y90" s="57" t="s">
        <v>48</v>
      </c>
      <c r="Z90" s="63"/>
      <c r="AA90" s="100" t="s">
        <v>304</v>
      </c>
      <c r="AB90" s="117"/>
      <c r="AC90" s="118" t="s">
        <v>348</v>
      </c>
      <c r="AD90" s="117"/>
      <c r="AE90" s="118" t="s">
        <v>284</v>
      </c>
      <c r="AF90" s="117"/>
      <c r="AG90" s="118" t="s">
        <v>358</v>
      </c>
      <c r="AH90" s="117"/>
      <c r="AI90" s="216"/>
      <c r="AJ90" s="117"/>
      <c r="AK90" s="118"/>
      <c r="AL90" s="117"/>
      <c r="AM90" s="100"/>
      <c r="AN90" s="95"/>
      <c r="AO90" s="58"/>
      <c r="AP90" s="58"/>
      <c r="AQ90" s="58"/>
      <c r="AR90" s="58"/>
      <c r="AS90" s="58"/>
      <c r="AT90" s="58"/>
      <c r="AU90" s="58"/>
      <c r="AV90" s="58"/>
    </row>
    <row r="91" spans="12:48" ht="24" customHeight="1" thickBot="1">
      <c r="L91" s="14"/>
      <c r="M91" s="10" t="s">
        <v>39</v>
      </c>
      <c r="N91" s="136">
        <v>1624</v>
      </c>
      <c r="O91" s="40">
        <f>SUM(P91:X91)</f>
        <v>1624</v>
      </c>
      <c r="P91" s="24"/>
      <c r="Q91" s="52">
        <f>SUM(Q87:Q89)</f>
        <v>282</v>
      </c>
      <c r="R91" s="52">
        <f aca="true" t="shared" si="6" ref="R91:X91">SUM(R87:R89)</f>
        <v>234</v>
      </c>
      <c r="S91" s="52">
        <f t="shared" si="6"/>
        <v>48</v>
      </c>
      <c r="T91" s="52">
        <f t="shared" si="6"/>
        <v>166.5</v>
      </c>
      <c r="U91" s="52">
        <f t="shared" si="6"/>
        <v>210</v>
      </c>
      <c r="V91" s="52">
        <f t="shared" si="6"/>
        <v>311.5</v>
      </c>
      <c r="W91" s="52">
        <f t="shared" si="6"/>
        <v>186</v>
      </c>
      <c r="X91" s="52">
        <f t="shared" si="6"/>
        <v>186</v>
      </c>
      <c r="Y91" s="64" t="s">
        <v>5</v>
      </c>
      <c r="Z91" s="65" t="s">
        <v>11</v>
      </c>
      <c r="AA91" s="101" t="s">
        <v>95</v>
      </c>
      <c r="AB91" s="119">
        <v>1.7</v>
      </c>
      <c r="AC91" s="120" t="s">
        <v>96</v>
      </c>
      <c r="AD91" s="119">
        <v>1.65</v>
      </c>
      <c r="AE91" s="120" t="s">
        <v>94</v>
      </c>
      <c r="AF91" s="119">
        <v>1.51</v>
      </c>
      <c r="AG91" s="120" t="s">
        <v>93</v>
      </c>
      <c r="AH91" s="119">
        <v>1.44</v>
      </c>
      <c r="AI91" s="231"/>
      <c r="AJ91" s="119"/>
      <c r="AK91" s="120"/>
      <c r="AL91" s="119"/>
      <c r="AM91" s="101"/>
      <c r="AN91" s="96"/>
      <c r="AO91" s="65">
        <v>4</v>
      </c>
      <c r="AP91" s="65"/>
      <c r="AQ91" s="65"/>
      <c r="AR91" s="65">
        <v>6</v>
      </c>
      <c r="AS91" s="65">
        <v>7</v>
      </c>
      <c r="AT91" s="65">
        <v>5</v>
      </c>
      <c r="AU91" s="65"/>
      <c r="AV91" s="62">
        <f>28-(AO91+AP91+AQ91+AR91+AS91+AT91+AU91)</f>
        <v>6</v>
      </c>
    </row>
    <row r="92" spans="14:48" ht="24" customHeight="1" thickBot="1">
      <c r="N92" s="14"/>
      <c r="P92" s="14"/>
      <c r="Z92" s="14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 t="s">
        <v>36</v>
      </c>
      <c r="AL92" s="136">
        <v>840</v>
      </c>
      <c r="AM92" s="70">
        <f>SUM(AN92:AV92)</f>
        <v>840</v>
      </c>
      <c r="AN92" s="102"/>
      <c r="AO92" s="103">
        <f>SUM(AO52:AO91)</f>
        <v>135</v>
      </c>
      <c r="AP92" s="103">
        <f aca="true" t="shared" si="7" ref="AP92:AV92">SUM(AP52:AP91)</f>
        <v>105</v>
      </c>
      <c r="AQ92" s="103">
        <f t="shared" si="7"/>
        <v>25</v>
      </c>
      <c r="AR92" s="103">
        <f t="shared" si="7"/>
        <v>105.5</v>
      </c>
      <c r="AS92" s="103">
        <f t="shared" si="7"/>
        <v>131</v>
      </c>
      <c r="AT92" s="103">
        <f>SUM(AT52:AT91)</f>
        <v>155.5</v>
      </c>
      <c r="AU92" s="103">
        <f t="shared" si="7"/>
        <v>101</v>
      </c>
      <c r="AV92" s="103">
        <f t="shared" si="7"/>
        <v>82</v>
      </c>
    </row>
    <row r="93" spans="1:48" ht="24" customHeight="1" thickBot="1">
      <c r="A93" s="9" t="s">
        <v>55</v>
      </c>
      <c r="G93" s="9" t="s">
        <v>75</v>
      </c>
      <c r="H93" s="9"/>
      <c r="I93" s="15"/>
      <c r="J93" s="15"/>
      <c r="K93" s="15"/>
      <c r="N93" s="14"/>
      <c r="P93" s="14"/>
      <c r="Z93" s="14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136"/>
      <c r="AM93" s="70"/>
      <c r="AN93" s="70"/>
      <c r="AO93" s="70"/>
      <c r="AP93" s="70"/>
      <c r="AQ93" s="70"/>
      <c r="AR93" s="70"/>
      <c r="AS93" s="70"/>
      <c r="AT93" s="70"/>
      <c r="AU93" s="70"/>
      <c r="AV93" s="70"/>
    </row>
    <row r="94" spans="1:37" ht="24" customHeight="1" thickBot="1">
      <c r="A94" s="67" t="s">
        <v>1</v>
      </c>
      <c r="B94" s="124"/>
      <c r="C94" s="107" t="s">
        <v>12</v>
      </c>
      <c r="D94" s="108"/>
      <c r="E94" s="107" t="s">
        <v>13</v>
      </c>
      <c r="F94" s="108"/>
      <c r="G94" s="107" t="s">
        <v>15</v>
      </c>
      <c r="H94" s="108"/>
      <c r="I94" s="107" t="s">
        <v>16</v>
      </c>
      <c r="J94" s="225"/>
      <c r="K94" s="108" t="s">
        <v>19</v>
      </c>
      <c r="L94" s="108"/>
      <c r="M94" s="107" t="s">
        <v>28</v>
      </c>
      <c r="N94" s="108"/>
      <c r="O94" s="107"/>
      <c r="P94" s="108"/>
      <c r="Q94" s="154"/>
      <c r="R94" s="155"/>
      <c r="S94" s="156"/>
      <c r="AK94" s="137"/>
    </row>
    <row r="95" spans="1:48" ht="24" customHeight="1">
      <c r="A95" s="28" t="s">
        <v>56</v>
      </c>
      <c r="B95" s="125"/>
      <c r="C95" s="28" t="s">
        <v>359</v>
      </c>
      <c r="D95" s="113" t="s">
        <v>33</v>
      </c>
      <c r="E95" s="28" t="s">
        <v>183</v>
      </c>
      <c r="F95" s="75"/>
      <c r="G95" s="28" t="s">
        <v>216</v>
      </c>
      <c r="H95" s="113" t="s">
        <v>33</v>
      </c>
      <c r="I95" s="28" t="s">
        <v>215</v>
      </c>
      <c r="J95" s="247" t="s">
        <v>33</v>
      </c>
      <c r="K95" s="75" t="s">
        <v>183</v>
      </c>
      <c r="L95" s="75"/>
      <c r="M95" s="28"/>
      <c r="N95" s="75"/>
      <c r="O95" s="28"/>
      <c r="P95" s="75"/>
      <c r="Q95" s="123"/>
      <c r="R95" s="14"/>
      <c r="S95" s="149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19" ht="24" customHeight="1">
      <c r="A96" s="27" t="s">
        <v>57</v>
      </c>
      <c r="B96" s="126"/>
      <c r="C96" s="76" t="s">
        <v>360</v>
      </c>
      <c r="D96" s="77">
        <v>28.7</v>
      </c>
      <c r="E96" s="78" t="s">
        <v>22</v>
      </c>
      <c r="F96" s="121">
        <v>29</v>
      </c>
      <c r="G96" s="122" t="s">
        <v>361</v>
      </c>
      <c r="H96" s="121">
        <v>29.3</v>
      </c>
      <c r="I96" s="78" t="s">
        <v>25</v>
      </c>
      <c r="J96" s="87">
        <v>29.5</v>
      </c>
      <c r="K96" s="39" t="s">
        <v>22</v>
      </c>
      <c r="L96" s="39">
        <v>31.8</v>
      </c>
      <c r="M96" s="78"/>
      <c r="N96" s="39"/>
      <c r="O96" s="78"/>
      <c r="P96" s="39"/>
      <c r="Q96" s="123"/>
      <c r="R96" s="14"/>
      <c r="S96" s="149"/>
    </row>
    <row r="97" spans="1:19" ht="24" customHeight="1">
      <c r="A97" s="79" t="s">
        <v>56</v>
      </c>
      <c r="B97" s="127"/>
      <c r="C97" s="256" t="s">
        <v>230</v>
      </c>
      <c r="D97" s="112" t="s">
        <v>33</v>
      </c>
      <c r="E97" s="256" t="s">
        <v>363</v>
      </c>
      <c r="F97" s="112"/>
      <c r="G97" s="79" t="s">
        <v>364</v>
      </c>
      <c r="H97" s="112" t="s">
        <v>33</v>
      </c>
      <c r="I97" s="79" t="s">
        <v>365</v>
      </c>
      <c r="J97" s="88"/>
      <c r="K97" s="80" t="s">
        <v>366</v>
      </c>
      <c r="L97" s="112" t="s">
        <v>33</v>
      </c>
      <c r="M97" s="79"/>
      <c r="N97" s="80"/>
      <c r="O97" s="79"/>
      <c r="P97" s="80"/>
      <c r="Q97" s="152"/>
      <c r="R97" s="150"/>
      <c r="S97" s="153"/>
    </row>
    <row r="98" spans="1:19" ht="24" customHeight="1">
      <c r="A98" s="27" t="s">
        <v>58</v>
      </c>
      <c r="B98" s="70"/>
      <c r="C98" s="78" t="s">
        <v>25</v>
      </c>
      <c r="D98" s="121">
        <v>27.8</v>
      </c>
      <c r="E98" s="78" t="s">
        <v>25</v>
      </c>
      <c r="F98" s="39">
        <v>28.6</v>
      </c>
      <c r="G98" s="78" t="s">
        <v>25</v>
      </c>
      <c r="H98" s="121">
        <v>29.3</v>
      </c>
      <c r="I98" s="78" t="s">
        <v>360</v>
      </c>
      <c r="J98" s="87">
        <v>30.1</v>
      </c>
      <c r="K98" s="39" t="s">
        <v>360</v>
      </c>
      <c r="L98" s="39">
        <v>31.8</v>
      </c>
      <c r="M98" s="78"/>
      <c r="N98" s="39"/>
      <c r="O98" s="78"/>
      <c r="P98" s="39"/>
      <c r="Q98" s="123"/>
      <c r="R98" s="14"/>
      <c r="S98" s="149"/>
    </row>
    <row r="99" spans="1:19" ht="24" customHeight="1">
      <c r="A99" s="79" t="s">
        <v>56</v>
      </c>
      <c r="B99" s="127"/>
      <c r="C99" s="148" t="s">
        <v>367</v>
      </c>
      <c r="D99" s="112" t="s">
        <v>33</v>
      </c>
      <c r="E99" s="148" t="s">
        <v>346</v>
      </c>
      <c r="F99" s="112" t="s">
        <v>33</v>
      </c>
      <c r="G99" s="148" t="s">
        <v>368</v>
      </c>
      <c r="H99" s="112" t="s">
        <v>33</v>
      </c>
      <c r="I99" s="148" t="s">
        <v>348</v>
      </c>
      <c r="J99" s="258" t="s">
        <v>33</v>
      </c>
      <c r="K99" s="220" t="s">
        <v>344</v>
      </c>
      <c r="L99" s="112" t="s">
        <v>33</v>
      </c>
      <c r="M99" s="148" t="s">
        <v>354</v>
      </c>
      <c r="N99" s="112" t="s">
        <v>33</v>
      </c>
      <c r="O99" s="79"/>
      <c r="P99" s="80"/>
      <c r="Q99" s="209"/>
      <c r="R99" s="192"/>
      <c r="S99" s="210"/>
    </row>
    <row r="100" spans="1:19" ht="24" customHeight="1">
      <c r="A100" s="27" t="s">
        <v>59</v>
      </c>
      <c r="B100" s="126"/>
      <c r="C100" s="83" t="s">
        <v>25</v>
      </c>
      <c r="D100" s="84">
        <v>26.7</v>
      </c>
      <c r="E100" s="83" t="s">
        <v>25</v>
      </c>
      <c r="F100" s="84">
        <v>26.8</v>
      </c>
      <c r="G100" s="83" t="s">
        <v>25</v>
      </c>
      <c r="H100" s="84">
        <v>28.1</v>
      </c>
      <c r="I100" s="83" t="s">
        <v>361</v>
      </c>
      <c r="J100" s="257">
        <v>29</v>
      </c>
      <c r="K100" s="84" t="s">
        <v>25</v>
      </c>
      <c r="L100" s="85">
        <v>29.2</v>
      </c>
      <c r="M100" s="83" t="s">
        <v>25</v>
      </c>
      <c r="N100" s="85">
        <v>29.5</v>
      </c>
      <c r="O100" s="83"/>
      <c r="P100" s="84"/>
      <c r="Q100" s="123"/>
      <c r="R100" s="14"/>
      <c r="S100" s="149"/>
    </row>
    <row r="101" spans="1:19" ht="24" customHeight="1">
      <c r="A101" s="79"/>
      <c r="B101" s="127"/>
      <c r="C101" s="79"/>
      <c r="D101" s="80"/>
      <c r="E101" s="79"/>
      <c r="F101" s="80"/>
      <c r="G101" s="79"/>
      <c r="H101" s="80"/>
      <c r="I101" s="79"/>
      <c r="J101" s="88"/>
      <c r="K101" s="80"/>
      <c r="L101" s="80"/>
      <c r="M101" s="79"/>
      <c r="N101" s="80"/>
      <c r="O101" s="79"/>
      <c r="P101" s="39"/>
      <c r="Q101" s="152"/>
      <c r="R101" s="150"/>
      <c r="S101" s="153"/>
    </row>
    <row r="102" spans="1:19" ht="24" customHeight="1">
      <c r="A102" s="27"/>
      <c r="B102" s="70"/>
      <c r="C102" s="78"/>
      <c r="D102" s="39"/>
      <c r="E102" s="78"/>
      <c r="F102" s="39"/>
      <c r="G102" s="78"/>
      <c r="H102" s="39"/>
      <c r="I102" s="78"/>
      <c r="J102" s="87"/>
      <c r="K102" s="39"/>
      <c r="L102" s="39"/>
      <c r="M102" s="78"/>
      <c r="N102" s="39"/>
      <c r="O102" s="78"/>
      <c r="P102" s="39"/>
      <c r="Q102" s="123"/>
      <c r="R102" s="14"/>
      <c r="S102" s="149"/>
    </row>
    <row r="103" spans="1:19" ht="24" customHeight="1">
      <c r="A103" s="79" t="s">
        <v>9</v>
      </c>
      <c r="B103" s="127"/>
      <c r="C103" s="148"/>
      <c r="D103" s="80"/>
      <c r="E103" s="148"/>
      <c r="F103" s="80"/>
      <c r="G103" s="148"/>
      <c r="H103" s="80"/>
      <c r="I103" s="148"/>
      <c r="J103" s="227"/>
      <c r="K103" s="220"/>
      <c r="L103" s="80"/>
      <c r="M103" s="79"/>
      <c r="N103" s="80"/>
      <c r="O103" s="79"/>
      <c r="P103" s="80"/>
      <c r="Q103" s="209"/>
      <c r="R103" s="192"/>
      <c r="S103" s="210"/>
    </row>
    <row r="104" spans="1:19" ht="24" customHeight="1">
      <c r="A104" s="83" t="s">
        <v>57</v>
      </c>
      <c r="B104" s="126"/>
      <c r="C104" s="83" t="s">
        <v>80</v>
      </c>
      <c r="D104" s="85" t="s">
        <v>264</v>
      </c>
      <c r="E104" s="83" t="s">
        <v>85</v>
      </c>
      <c r="F104" s="84" t="s">
        <v>369</v>
      </c>
      <c r="G104" s="83" t="s">
        <v>80</v>
      </c>
      <c r="H104" s="84" t="s">
        <v>370</v>
      </c>
      <c r="I104" s="83" t="s">
        <v>82</v>
      </c>
      <c r="J104" s="146" t="s">
        <v>371</v>
      </c>
      <c r="K104" s="84" t="s">
        <v>84</v>
      </c>
      <c r="L104" s="84" t="s">
        <v>372</v>
      </c>
      <c r="M104" s="83"/>
      <c r="N104" s="39"/>
      <c r="O104" s="78"/>
      <c r="P104" s="39"/>
      <c r="Q104" s="123"/>
      <c r="R104" s="14"/>
      <c r="S104" s="149"/>
    </row>
    <row r="105" spans="1:19" ht="24" customHeight="1">
      <c r="A105" s="27" t="s">
        <v>9</v>
      </c>
      <c r="B105" s="70"/>
      <c r="C105" s="78"/>
      <c r="D105" s="39"/>
      <c r="E105" s="78"/>
      <c r="F105" s="39"/>
      <c r="G105" s="78"/>
      <c r="H105" s="121"/>
      <c r="I105" s="78"/>
      <c r="J105" s="87"/>
      <c r="K105" s="39"/>
      <c r="L105" s="39"/>
      <c r="M105" s="78"/>
      <c r="N105" s="39"/>
      <c r="O105" s="78"/>
      <c r="P105" s="39"/>
      <c r="Q105" s="123"/>
      <c r="R105" s="14"/>
      <c r="S105" s="149"/>
    </row>
    <row r="106" spans="1:19" ht="24" customHeight="1">
      <c r="A106" s="83" t="s">
        <v>58</v>
      </c>
      <c r="B106" s="126"/>
      <c r="C106" s="211" t="s">
        <v>85</v>
      </c>
      <c r="D106" s="84" t="s">
        <v>373</v>
      </c>
      <c r="E106" s="211" t="s">
        <v>80</v>
      </c>
      <c r="F106" s="84" t="s">
        <v>374</v>
      </c>
      <c r="G106" s="211" t="s">
        <v>77</v>
      </c>
      <c r="H106" s="84" t="s">
        <v>375</v>
      </c>
      <c r="I106" s="211" t="s">
        <v>78</v>
      </c>
      <c r="J106" s="228" t="s">
        <v>376</v>
      </c>
      <c r="K106" s="221" t="s">
        <v>78</v>
      </c>
      <c r="L106" s="84" t="s">
        <v>377</v>
      </c>
      <c r="M106" s="83"/>
      <c r="N106" s="84"/>
      <c r="O106" s="83"/>
      <c r="P106" s="84"/>
      <c r="Q106" s="212"/>
      <c r="R106" s="213"/>
      <c r="S106" s="214"/>
    </row>
    <row r="107" spans="1:19" ht="24" customHeight="1">
      <c r="A107" s="27" t="s">
        <v>9</v>
      </c>
      <c r="B107" s="129"/>
      <c r="C107" s="78"/>
      <c r="D107" s="39"/>
      <c r="E107" s="78"/>
      <c r="F107" s="39"/>
      <c r="G107" s="78"/>
      <c r="H107" s="39"/>
      <c r="I107" s="78"/>
      <c r="J107" s="87"/>
      <c r="K107" s="39"/>
      <c r="L107" s="39"/>
      <c r="M107" s="78"/>
      <c r="N107" s="39"/>
      <c r="O107" s="78"/>
      <c r="P107" s="39"/>
      <c r="Q107" s="123"/>
      <c r="R107" s="14"/>
      <c r="S107" s="149"/>
    </row>
    <row r="108" spans="1:19" ht="24" customHeight="1">
      <c r="A108" s="83" t="s">
        <v>59</v>
      </c>
      <c r="B108" s="126"/>
      <c r="C108" s="83" t="s">
        <v>85</v>
      </c>
      <c r="D108" s="84" t="s">
        <v>378</v>
      </c>
      <c r="E108" s="83" t="s">
        <v>80</v>
      </c>
      <c r="F108" s="85" t="s">
        <v>379</v>
      </c>
      <c r="G108" s="83" t="s">
        <v>78</v>
      </c>
      <c r="H108" s="84" t="s">
        <v>380</v>
      </c>
      <c r="I108" s="83" t="s">
        <v>381</v>
      </c>
      <c r="J108" s="146" t="s">
        <v>382</v>
      </c>
      <c r="K108" s="84" t="s">
        <v>77</v>
      </c>
      <c r="L108" s="85" t="s">
        <v>383</v>
      </c>
      <c r="M108" s="83"/>
      <c r="N108" s="84"/>
      <c r="O108" s="83"/>
      <c r="P108" s="84"/>
      <c r="Q108" s="212"/>
      <c r="R108" s="213"/>
      <c r="S108" s="214"/>
    </row>
    <row r="109" spans="1:19" ht="24" customHeight="1" thickBot="1">
      <c r="A109" s="27"/>
      <c r="B109" s="128"/>
      <c r="C109" s="34"/>
      <c r="D109" s="86"/>
      <c r="E109" s="34"/>
      <c r="F109" s="81"/>
      <c r="G109" s="34"/>
      <c r="H109" s="81"/>
      <c r="I109" s="34"/>
      <c r="J109" s="56"/>
      <c r="K109" s="81"/>
      <c r="L109" s="81"/>
      <c r="M109" s="34"/>
      <c r="N109" s="81"/>
      <c r="O109" s="34"/>
      <c r="P109" s="39"/>
      <c r="Q109" s="123"/>
      <c r="R109" s="14"/>
      <c r="S109" s="149"/>
    </row>
    <row r="110" spans="1:19" ht="24" customHeight="1">
      <c r="A110" s="28" t="s">
        <v>31</v>
      </c>
      <c r="B110" s="125"/>
      <c r="C110" s="38" t="s">
        <v>279</v>
      </c>
      <c r="D110" s="75"/>
      <c r="E110" s="35" t="s">
        <v>60</v>
      </c>
      <c r="F110" s="75" t="s">
        <v>33</v>
      </c>
      <c r="G110" s="35" t="s">
        <v>364</v>
      </c>
      <c r="H110" s="55"/>
      <c r="I110" s="38" t="s">
        <v>61</v>
      </c>
      <c r="J110" s="226"/>
      <c r="K110" s="215" t="s">
        <v>366</v>
      </c>
      <c r="L110" s="75"/>
      <c r="M110" s="28"/>
      <c r="N110" s="75"/>
      <c r="O110" s="28"/>
      <c r="P110" s="75"/>
      <c r="Q110" s="97"/>
      <c r="R110" s="151"/>
      <c r="S110" s="92"/>
    </row>
    <row r="111" spans="1:19" ht="24" customHeight="1">
      <c r="A111" s="78" t="s">
        <v>386</v>
      </c>
      <c r="B111" s="129"/>
      <c r="C111" s="83" t="s">
        <v>25</v>
      </c>
      <c r="D111" s="84">
        <v>43</v>
      </c>
      <c r="E111" s="78" t="s">
        <v>62</v>
      </c>
      <c r="F111" s="39"/>
      <c r="G111" s="83" t="s">
        <v>25</v>
      </c>
      <c r="H111" s="146">
        <v>38</v>
      </c>
      <c r="I111" s="78" t="s">
        <v>384</v>
      </c>
      <c r="J111" s="87"/>
      <c r="K111" s="39" t="s">
        <v>360</v>
      </c>
      <c r="L111" s="116">
        <v>1.41</v>
      </c>
      <c r="M111" s="78"/>
      <c r="N111" s="218"/>
      <c r="O111" s="78"/>
      <c r="P111" s="39"/>
      <c r="Q111" s="90"/>
      <c r="R111" s="39"/>
      <c r="S111" s="91"/>
    </row>
    <row r="112" spans="1:19" ht="24" customHeight="1">
      <c r="A112" s="78"/>
      <c r="B112" s="129"/>
      <c r="C112" s="79" t="s">
        <v>325</v>
      </c>
      <c r="D112" s="80"/>
      <c r="E112" s="78"/>
      <c r="F112" s="39"/>
      <c r="G112" s="78" t="s">
        <v>232</v>
      </c>
      <c r="H112" s="39"/>
      <c r="I112" s="78"/>
      <c r="J112" s="87"/>
      <c r="K112" s="79" t="s">
        <v>149</v>
      </c>
      <c r="L112" s="217"/>
      <c r="M112" s="78"/>
      <c r="N112" s="218"/>
      <c r="O112" s="78"/>
      <c r="P112" s="39"/>
      <c r="Q112" s="90"/>
      <c r="R112" s="39"/>
      <c r="S112" s="91"/>
    </row>
    <row r="113" spans="1:19" ht="24" customHeight="1">
      <c r="A113" s="78"/>
      <c r="B113" s="129"/>
      <c r="C113" s="78" t="s">
        <v>25</v>
      </c>
      <c r="D113" s="39">
        <v>56</v>
      </c>
      <c r="E113" s="78"/>
      <c r="F113" s="39"/>
      <c r="G113" s="78" t="s">
        <v>360</v>
      </c>
      <c r="H113" s="39">
        <v>50</v>
      </c>
      <c r="I113" s="78"/>
      <c r="J113" s="87"/>
      <c r="K113" s="83" t="s">
        <v>25</v>
      </c>
      <c r="L113" s="147">
        <v>1.5</v>
      </c>
      <c r="M113" s="78"/>
      <c r="N113" s="218"/>
      <c r="O113" s="78"/>
      <c r="P113" s="39"/>
      <c r="Q113" s="90"/>
      <c r="R113" s="39"/>
      <c r="S113" s="91"/>
    </row>
    <row r="114" spans="1:19" ht="24" customHeight="1">
      <c r="A114" s="90"/>
      <c r="B114" s="129"/>
      <c r="C114" s="130"/>
      <c r="D114" s="131"/>
      <c r="E114" s="78"/>
      <c r="F114" s="39"/>
      <c r="G114" s="79" t="s">
        <v>362</v>
      </c>
      <c r="H114" s="88"/>
      <c r="I114" s="78"/>
      <c r="J114" s="87"/>
      <c r="K114" s="39" t="s">
        <v>215</v>
      </c>
      <c r="L114" s="218"/>
      <c r="M114" s="78"/>
      <c r="N114" s="218"/>
      <c r="O114" s="78"/>
      <c r="P114" s="39"/>
      <c r="Q114" s="123"/>
      <c r="R114" s="14"/>
      <c r="S114" s="149"/>
    </row>
    <row r="115" spans="1:19" ht="24" customHeight="1">
      <c r="A115" s="90"/>
      <c r="B115" s="129"/>
      <c r="C115" s="78"/>
      <c r="D115" s="259"/>
      <c r="E115" s="78"/>
      <c r="F115" s="39"/>
      <c r="G115" s="83" t="s">
        <v>25</v>
      </c>
      <c r="H115" s="146">
        <v>36</v>
      </c>
      <c r="I115" s="78"/>
      <c r="J115" s="87"/>
      <c r="K115" s="39" t="s">
        <v>25</v>
      </c>
      <c r="L115" s="218">
        <v>1.4</v>
      </c>
      <c r="M115" s="78"/>
      <c r="N115" s="218"/>
      <c r="O115" s="78"/>
      <c r="P115" s="39"/>
      <c r="Q115" s="123"/>
      <c r="R115" s="14"/>
      <c r="S115" s="149"/>
    </row>
    <row r="116" spans="1:19" ht="24" customHeight="1">
      <c r="A116" s="90"/>
      <c r="B116" s="129"/>
      <c r="C116" s="39"/>
      <c r="D116" s="39"/>
      <c r="E116" s="78"/>
      <c r="F116" s="39"/>
      <c r="G116" s="78" t="s">
        <v>354</v>
      </c>
      <c r="H116" s="39"/>
      <c r="I116" s="78"/>
      <c r="J116" s="87"/>
      <c r="K116" s="79" t="s">
        <v>362</v>
      </c>
      <c r="L116" s="217"/>
      <c r="M116" s="78"/>
      <c r="N116" s="218"/>
      <c r="O116" s="78"/>
      <c r="P116" s="39"/>
      <c r="Q116" s="123"/>
      <c r="R116" s="14"/>
      <c r="S116" s="149"/>
    </row>
    <row r="117" spans="1:19" ht="24" customHeight="1">
      <c r="A117" s="78"/>
      <c r="B117" s="129"/>
      <c r="C117" s="10"/>
      <c r="D117" s="39"/>
      <c r="E117" s="78"/>
      <c r="F117" s="39"/>
      <c r="G117" s="78" t="s">
        <v>25</v>
      </c>
      <c r="H117" s="39">
        <v>39</v>
      </c>
      <c r="I117" s="78"/>
      <c r="J117" s="87"/>
      <c r="K117" s="83" t="s">
        <v>25</v>
      </c>
      <c r="L117" s="147">
        <v>1.51</v>
      </c>
      <c r="M117" s="78"/>
      <c r="N117" s="218"/>
      <c r="O117" s="78"/>
      <c r="P117" s="39"/>
      <c r="Q117" s="123"/>
      <c r="R117" s="14"/>
      <c r="S117" s="149"/>
    </row>
    <row r="118" spans="1:19" ht="24" customHeight="1">
      <c r="A118" s="78"/>
      <c r="B118" s="129"/>
      <c r="C118" s="78"/>
      <c r="D118" s="39"/>
      <c r="E118" s="78"/>
      <c r="F118" s="39"/>
      <c r="G118" s="79" t="s">
        <v>368</v>
      </c>
      <c r="H118" s="88"/>
      <c r="I118" s="78"/>
      <c r="J118" s="87"/>
      <c r="K118" s="39" t="s">
        <v>385</v>
      </c>
      <c r="L118" s="218"/>
      <c r="M118" s="78"/>
      <c r="N118" s="218"/>
      <c r="O118" s="78"/>
      <c r="P118" s="39"/>
      <c r="Q118" s="123"/>
      <c r="R118" s="14"/>
      <c r="S118" s="149"/>
    </row>
    <row r="119" spans="1:19" ht="24" customHeight="1">
      <c r="A119" s="78"/>
      <c r="B119" s="129"/>
      <c r="C119" s="78"/>
      <c r="D119" s="39"/>
      <c r="E119" s="78"/>
      <c r="F119" s="39"/>
      <c r="G119" s="83" t="s">
        <v>25</v>
      </c>
      <c r="H119" s="146">
        <v>43</v>
      </c>
      <c r="I119" s="78"/>
      <c r="J119" s="87"/>
      <c r="K119" s="39" t="s">
        <v>25</v>
      </c>
      <c r="L119" s="218">
        <v>1.39</v>
      </c>
      <c r="M119" s="78"/>
      <c r="N119" s="218"/>
      <c r="O119" s="78"/>
      <c r="P119" s="39"/>
      <c r="Q119" s="123"/>
      <c r="R119" s="14"/>
      <c r="S119" s="149"/>
    </row>
    <row r="120" spans="1:19" ht="24" customHeight="1">
      <c r="A120" s="78"/>
      <c r="B120" s="129"/>
      <c r="C120" s="78"/>
      <c r="D120" s="39"/>
      <c r="E120" s="38"/>
      <c r="F120" s="39"/>
      <c r="G120" s="38" t="s">
        <v>387</v>
      </c>
      <c r="H120" s="39"/>
      <c r="I120" s="78"/>
      <c r="J120" s="87"/>
      <c r="K120" s="79" t="s">
        <v>213</v>
      </c>
      <c r="L120" s="217"/>
      <c r="M120" s="78"/>
      <c r="N120" s="218"/>
      <c r="O120" s="78"/>
      <c r="P120" s="39"/>
      <c r="Q120" s="123"/>
      <c r="R120" s="14"/>
      <c r="S120" s="149"/>
    </row>
    <row r="121" spans="1:19" ht="24" customHeight="1">
      <c r="A121" s="38"/>
      <c r="B121" s="129"/>
      <c r="C121" s="78"/>
      <c r="D121" s="39"/>
      <c r="E121" s="78"/>
      <c r="F121" s="39"/>
      <c r="G121" s="78" t="s">
        <v>25</v>
      </c>
      <c r="H121" s="39">
        <v>35</v>
      </c>
      <c r="I121" s="78"/>
      <c r="J121" s="87"/>
      <c r="K121" s="83" t="s">
        <v>360</v>
      </c>
      <c r="L121" s="147">
        <v>1.41</v>
      </c>
      <c r="M121" s="78"/>
      <c r="N121" s="218"/>
      <c r="O121" s="78"/>
      <c r="P121" s="39"/>
      <c r="Q121" s="123"/>
      <c r="R121" s="14"/>
      <c r="S121" s="149"/>
    </row>
    <row r="122" spans="1:19" ht="24" customHeight="1">
      <c r="A122" s="38"/>
      <c r="B122" s="129"/>
      <c r="C122" s="78"/>
      <c r="D122" s="87"/>
      <c r="G122" s="148"/>
      <c r="H122" s="88"/>
      <c r="I122" s="78"/>
      <c r="J122" s="87"/>
      <c r="K122" s="39" t="s">
        <v>388</v>
      </c>
      <c r="L122" s="218"/>
      <c r="M122" s="78"/>
      <c r="N122" s="218"/>
      <c r="O122" s="78"/>
      <c r="P122" s="39"/>
      <c r="Q122" s="123"/>
      <c r="R122" s="14"/>
      <c r="S122" s="149"/>
    </row>
    <row r="123" spans="1:19" ht="24" customHeight="1">
      <c r="A123" s="38"/>
      <c r="B123" s="129"/>
      <c r="C123" s="78"/>
      <c r="D123" s="93"/>
      <c r="G123" s="260"/>
      <c r="H123" s="91"/>
      <c r="I123" s="39"/>
      <c r="J123" s="87"/>
      <c r="K123" s="39" t="s">
        <v>25</v>
      </c>
      <c r="L123" s="218">
        <v>1.45</v>
      </c>
      <c r="M123" s="78"/>
      <c r="N123" s="218"/>
      <c r="O123" s="78"/>
      <c r="P123" s="39"/>
      <c r="Q123" s="123"/>
      <c r="R123" s="14"/>
      <c r="S123" s="149"/>
    </row>
    <row r="124" spans="1:19" ht="24" customHeight="1">
      <c r="A124" s="78"/>
      <c r="B124" s="87"/>
      <c r="C124" s="38"/>
      <c r="D124" s="91"/>
      <c r="G124" s="260"/>
      <c r="H124" s="91"/>
      <c r="I124" s="39"/>
      <c r="J124" s="87"/>
      <c r="K124" s="79" t="s">
        <v>346</v>
      </c>
      <c r="L124" s="217"/>
      <c r="M124" s="78"/>
      <c r="N124" s="218"/>
      <c r="O124" s="78"/>
      <c r="P124" s="39"/>
      <c r="Q124" s="123"/>
      <c r="R124" s="14"/>
      <c r="S124" s="149"/>
    </row>
    <row r="125" spans="1:19" ht="24" customHeight="1">
      <c r="A125" s="78"/>
      <c r="B125" s="87"/>
      <c r="C125" s="78"/>
      <c r="D125" s="91"/>
      <c r="G125" s="260"/>
      <c r="H125" s="91"/>
      <c r="I125" s="39"/>
      <c r="J125" s="87"/>
      <c r="K125" s="83" t="s">
        <v>25</v>
      </c>
      <c r="L125" s="147">
        <v>1.74</v>
      </c>
      <c r="M125" s="78"/>
      <c r="N125" s="218"/>
      <c r="O125" s="78"/>
      <c r="P125" s="39"/>
      <c r="Q125" s="123"/>
      <c r="R125" s="14"/>
      <c r="S125" s="149"/>
    </row>
    <row r="126" spans="1:19" ht="24" customHeight="1">
      <c r="A126" s="38"/>
      <c r="B126" s="87"/>
      <c r="C126" s="38"/>
      <c r="D126" s="87"/>
      <c r="G126" s="260"/>
      <c r="H126" s="91"/>
      <c r="I126" s="39"/>
      <c r="J126" s="87"/>
      <c r="K126" s="39" t="s">
        <v>368</v>
      </c>
      <c r="L126" s="218"/>
      <c r="M126" s="78"/>
      <c r="N126" s="218"/>
      <c r="O126" s="78"/>
      <c r="P126" s="39"/>
      <c r="Q126" s="123"/>
      <c r="R126" s="14"/>
      <c r="S126" s="149"/>
    </row>
    <row r="127" spans="1:19" ht="24" customHeight="1">
      <c r="A127" s="78"/>
      <c r="B127" s="87"/>
      <c r="C127" s="78"/>
      <c r="D127" s="87"/>
      <c r="G127" s="260"/>
      <c r="H127" s="91"/>
      <c r="I127" s="39"/>
      <c r="J127" s="87"/>
      <c r="K127" s="39" t="s">
        <v>25</v>
      </c>
      <c r="L127" s="218">
        <v>1.42</v>
      </c>
      <c r="M127" s="78"/>
      <c r="N127" s="218"/>
      <c r="O127" s="78"/>
      <c r="P127" s="39"/>
      <c r="Q127" s="123"/>
      <c r="R127" s="14"/>
      <c r="S127" s="149"/>
    </row>
    <row r="128" spans="1:19" ht="24" customHeight="1">
      <c r="A128" s="144"/>
      <c r="B128" s="145"/>
      <c r="C128" s="38"/>
      <c r="D128" s="145"/>
      <c r="G128" s="123"/>
      <c r="H128" s="149"/>
      <c r="I128" s="14"/>
      <c r="J128" s="145"/>
      <c r="K128" s="268" t="s">
        <v>389</v>
      </c>
      <c r="L128" s="269"/>
      <c r="M128" s="39"/>
      <c r="N128" s="218"/>
      <c r="O128" s="14"/>
      <c r="P128" s="14"/>
      <c r="Q128" s="123"/>
      <c r="R128" s="14"/>
      <c r="S128" s="149"/>
    </row>
    <row r="129" spans="1:19" ht="24" customHeight="1" thickBot="1">
      <c r="A129" s="261"/>
      <c r="B129" s="262"/>
      <c r="C129" s="36"/>
      <c r="D129" s="262"/>
      <c r="E129" s="263"/>
      <c r="F129" s="263"/>
      <c r="G129" s="264"/>
      <c r="H129" s="265"/>
      <c r="I129" s="263"/>
      <c r="J129" s="262"/>
      <c r="K129" s="261" t="s">
        <v>25</v>
      </c>
      <c r="L129" s="266">
        <v>1.88</v>
      </c>
      <c r="M129" s="81"/>
      <c r="N129" s="267"/>
      <c r="O129" s="263"/>
      <c r="P129" s="263"/>
      <c r="Q129" s="264"/>
      <c r="R129" s="263"/>
      <c r="S129" s="265"/>
    </row>
    <row r="130" ht="15">
      <c r="P130" s="14"/>
    </row>
    <row r="131" ht="15">
      <c r="P131" s="14"/>
    </row>
    <row r="132" ht="15">
      <c r="P132" s="14"/>
    </row>
    <row r="133" ht="15">
      <c r="P133" s="14"/>
    </row>
    <row r="134" ht="15">
      <c r="P134" s="14"/>
    </row>
    <row r="135" ht="15">
      <c r="P135" s="14"/>
    </row>
    <row r="136" ht="15">
      <c r="P136" s="14"/>
    </row>
    <row r="137" ht="15">
      <c r="P137" s="14"/>
    </row>
    <row r="138" ht="15">
      <c r="P138" s="14"/>
    </row>
    <row r="139" ht="15">
      <c r="P139" s="14"/>
    </row>
    <row r="140" ht="15">
      <c r="P140" s="14"/>
    </row>
    <row r="141" ht="15">
      <c r="P141" s="14"/>
    </row>
    <row r="142" ht="15">
      <c r="P142" s="14"/>
    </row>
    <row r="143" ht="15">
      <c r="P143" s="14"/>
    </row>
    <row r="144" ht="15">
      <c r="P144" s="14"/>
    </row>
    <row r="145" ht="15">
      <c r="P145" s="14"/>
    </row>
    <row r="146" ht="15">
      <c r="P146" s="14"/>
    </row>
    <row r="147" ht="15">
      <c r="P147" s="14"/>
    </row>
    <row r="148" ht="15">
      <c r="P148" s="14"/>
    </row>
    <row r="149" ht="15">
      <c r="P149" s="14"/>
    </row>
    <row r="150" ht="15">
      <c r="P150" s="14"/>
    </row>
    <row r="151" ht="15">
      <c r="P151" s="14"/>
    </row>
    <row r="152" ht="15">
      <c r="P152" s="14"/>
    </row>
    <row r="153" ht="15">
      <c r="P153" s="14"/>
    </row>
    <row r="154" ht="15">
      <c r="P154" s="14"/>
    </row>
    <row r="155" ht="15">
      <c r="P155" s="14"/>
    </row>
    <row r="156" ht="15">
      <c r="P156" s="14"/>
    </row>
    <row r="157" ht="15">
      <c r="P157" s="14"/>
    </row>
    <row r="158" ht="15">
      <c r="P158" s="14"/>
    </row>
    <row r="159" ht="15">
      <c r="P159" s="14"/>
    </row>
    <row r="160" ht="15">
      <c r="P160" s="14"/>
    </row>
  </sheetData>
  <printOptions/>
  <pageMargins left="0.31496062992125984" right="0.31496062992125984" top="0.31496062992125984" bottom="0.31496062992125984" header="0" footer="0"/>
  <pageSetup fitToHeight="0" orientation="landscape" paperSize="9" scale="48" r:id="rId1"/>
  <rowBreaks count="2" manualBreakCount="2">
    <brk id="46" max="41" man="1"/>
    <brk id="92" max="41" man="1"/>
  </rowBreaks>
  <colBreaks count="1" manualBreakCount="1">
    <brk id="24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