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ports Hall\2021\results\"/>
    </mc:Choice>
  </mc:AlternateContent>
  <xr:revisionPtr revIDLastSave="0" documentId="13_ncr:1_{1C6384B6-4D60-4E18-A05C-91DF6EDC3808}" xr6:coauthVersionLast="47" xr6:coauthVersionMax="47" xr10:uidLastSave="{00000000-0000-0000-0000-000000000000}"/>
  <bookViews>
    <workbookView xWindow="-108" yWindow="-108" windowWidth="23256" windowHeight="12576" tabRatio="693" xr2:uid="{00000000-000D-0000-FFFF-FFFF00000000}"/>
  </bookViews>
  <sheets>
    <sheet name="Match Score" sheetId="1" r:id="rId1"/>
    <sheet name="U11 Girls" sheetId="13" r:id="rId2"/>
    <sheet name="U11 Boys" sheetId="8" r:id="rId3"/>
    <sheet name="U13 Girls" sheetId="9" r:id="rId4"/>
    <sheet name="U13 Boys" sheetId="10" r:id="rId5"/>
    <sheet name="U15 Girls" sheetId="11" r:id="rId6"/>
    <sheet name="U15 Boys" sheetId="12" r:id="rId7"/>
    <sheet name="Non-Scoring" sheetId="6" r:id="rId8"/>
    <sheet name="League Records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B9" i="1"/>
  <c r="D11" i="1"/>
  <c r="F11" i="1"/>
  <c r="D10" i="1"/>
  <c r="D8" i="1"/>
  <c r="F8" i="1"/>
  <c r="D7" i="1"/>
  <c r="F7" i="1"/>
  <c r="Q15" i="13"/>
  <c r="H6" i="1" s="1"/>
  <c r="P15" i="13"/>
  <c r="G6" i="1" s="1"/>
  <c r="O15" i="13"/>
  <c r="F6" i="1" s="1"/>
  <c r="N15" i="13"/>
  <c r="E6" i="1" s="1"/>
  <c r="M15" i="13"/>
  <c r="D6" i="1" s="1"/>
  <c r="D12" i="1" s="1"/>
  <c r="L15" i="13"/>
  <c r="C6" i="1" s="1"/>
  <c r="K15" i="13"/>
  <c r="Q16" i="12"/>
  <c r="H11" i="1" s="1"/>
  <c r="P16" i="12"/>
  <c r="G11" i="1" s="1"/>
  <c r="O16" i="12"/>
  <c r="N16" i="12"/>
  <c r="E11" i="1" s="1"/>
  <c r="M16" i="12"/>
  <c r="L16" i="12"/>
  <c r="C11" i="1" s="1"/>
  <c r="K16" i="12"/>
  <c r="B11" i="1" s="1"/>
  <c r="Q17" i="11"/>
  <c r="H10" i="1" s="1"/>
  <c r="P17" i="11"/>
  <c r="G10" i="1" s="1"/>
  <c r="O17" i="11"/>
  <c r="F10" i="1" s="1"/>
  <c r="N17" i="11"/>
  <c r="E10" i="1" s="1"/>
  <c r="M17" i="11"/>
  <c r="L17" i="11"/>
  <c r="C10" i="1" s="1"/>
  <c r="K17" i="11"/>
  <c r="B10" i="1" s="1"/>
  <c r="Q16" i="10"/>
  <c r="P16" i="10"/>
  <c r="O16" i="10"/>
  <c r="N16" i="10"/>
  <c r="M16" i="10"/>
  <c r="L16" i="10"/>
  <c r="K16" i="10"/>
  <c r="Q17" i="9"/>
  <c r="H8" i="1" s="1"/>
  <c r="P17" i="9"/>
  <c r="G8" i="1" s="1"/>
  <c r="O17" i="9"/>
  <c r="N17" i="9"/>
  <c r="E8" i="1" s="1"/>
  <c r="M17" i="9"/>
  <c r="L17" i="9"/>
  <c r="C8" i="1" s="1"/>
  <c r="K17" i="9"/>
  <c r="B8" i="1" s="1"/>
  <c r="Q14" i="8"/>
  <c r="H7" i="1" s="1"/>
  <c r="P14" i="8"/>
  <c r="G7" i="1" s="1"/>
  <c r="O14" i="8"/>
  <c r="N14" i="8"/>
  <c r="E7" i="1" s="1"/>
  <c r="M14" i="8"/>
  <c r="L14" i="8"/>
  <c r="C7" i="1" s="1"/>
  <c r="K14" i="8"/>
  <c r="B7" i="1" s="1"/>
  <c r="F12" i="1" l="1"/>
  <c r="H12" i="1"/>
  <c r="C12" i="1"/>
  <c r="E12" i="1"/>
  <c r="G12" i="1"/>
  <c r="B6" i="1"/>
  <c r="B12" i="1" s="1"/>
</calcChain>
</file>

<file path=xl/sharedStrings.xml><?xml version="1.0" encoding="utf-8"?>
<sst xmlns="http://schemas.openxmlformats.org/spreadsheetml/2006/main" count="653" uniqueCount="440">
  <si>
    <t>LEWES</t>
  </si>
  <si>
    <t>PHOENIX</t>
  </si>
  <si>
    <t>WORTHING</t>
  </si>
  <si>
    <t>U11 GIRLS</t>
  </si>
  <si>
    <t>U11 BOYS</t>
  </si>
  <si>
    <t>U13 GIRLS</t>
  </si>
  <si>
    <t>U13 BOYS</t>
  </si>
  <si>
    <t>MATCH 1 SCORE</t>
  </si>
  <si>
    <t>MATCH 2 SCORE</t>
  </si>
  <si>
    <t>MATCH 3 SCORE</t>
  </si>
  <si>
    <t>LEAGUE STANDINGS</t>
  </si>
  <si>
    <t>EVENT</t>
  </si>
  <si>
    <t>1st</t>
  </si>
  <si>
    <t>2nd</t>
  </si>
  <si>
    <t>3rd</t>
  </si>
  <si>
    <t>4th</t>
  </si>
  <si>
    <t>1 LAP RACE</t>
  </si>
  <si>
    <t>A</t>
  </si>
  <si>
    <t>B</t>
  </si>
  <si>
    <t>4 LAP RACE</t>
  </si>
  <si>
    <t>6 LAP PARLAUF</t>
  </si>
  <si>
    <t>N/A</t>
  </si>
  <si>
    <t>4 x 1 LAP RELAY</t>
  </si>
  <si>
    <t>4 x 1 LAP MIXED RELAY</t>
  </si>
  <si>
    <t>STANDING LONG JUMP</t>
  </si>
  <si>
    <t>VERTICAL JUMP</t>
  </si>
  <si>
    <t>SPEED BOUNCE
(20 sec)</t>
  </si>
  <si>
    <t>U11 GIRLS
POINTS TOTAL</t>
  </si>
  <si>
    <t>U11 BOYS
POINTS TOTAL</t>
  </si>
  <si>
    <t>2 LAP RACE</t>
  </si>
  <si>
    <t>6 LAP RACE</t>
  </si>
  <si>
    <t>4 x 2 LAP RELAY</t>
  </si>
  <si>
    <t>4 x 2 LAP MIXED RELAY</t>
  </si>
  <si>
    <t>SPEED BOUNCE
(30 sec)</t>
  </si>
  <si>
    <t>U13 GIRLS
POINTS TOTAL</t>
  </si>
  <si>
    <t>U13 BOYS
POINTS TOTAL</t>
  </si>
  <si>
    <t>Race 1</t>
  </si>
  <si>
    <t>Race 2</t>
  </si>
  <si>
    <t>Race 3</t>
  </si>
  <si>
    <t>U11 Girls</t>
  </si>
  <si>
    <t>U11 Boys</t>
  </si>
  <si>
    <t>U13 Girls</t>
  </si>
  <si>
    <t>U13 Boys</t>
  </si>
  <si>
    <t>5th</t>
  </si>
  <si>
    <t>6th</t>
  </si>
  <si>
    <t>7th</t>
  </si>
  <si>
    <t>BRIGHTON</t>
  </si>
  <si>
    <t>CRAWLEY</t>
  </si>
  <si>
    <t>CHICHESTER</t>
  </si>
  <si>
    <t>HORSHAM</t>
  </si>
  <si>
    <t>U15 GIRLS
POINTS TOTAL</t>
  </si>
  <si>
    <t>U15 GIRLS</t>
  </si>
  <si>
    <t>U15 BOYS</t>
  </si>
  <si>
    <t>Worthing Leisure Centre</t>
  </si>
  <si>
    <t>2021/22 SUSSEX SPORTS HALL LEAGUE MATCH 1</t>
  </si>
  <si>
    <t>8 LAP PARLAUF</t>
  </si>
  <si>
    <t>Hall Length - 36.6m</t>
  </si>
  <si>
    <t>U15 Girls</t>
  </si>
  <si>
    <t>U15 Boys</t>
  </si>
  <si>
    <t>Ethan Usherwood
50
Brighton</t>
  </si>
  <si>
    <t>Stella Kalman
2.33
Brighton</t>
  </si>
  <si>
    <t>Maya Sidebottom
2.18
Phoenix</t>
  </si>
  <si>
    <t>Aurelia Smith
2.13
Horsham</t>
  </si>
  <si>
    <t>Molly Kye
2.03
Lewes</t>
  </si>
  <si>
    <t>Emma Harrison
1.94
Crawley</t>
  </si>
  <si>
    <t>Elodie Bradley
2.21
Brighton</t>
  </si>
  <si>
    <t>Zoe Neal
1.96
Horsham</t>
  </si>
  <si>
    <t>Hannah Chizyuka
1.91
Crawley</t>
  </si>
  <si>
    <t>Aniqua Phillips
1.90
Worthing</t>
  </si>
  <si>
    <t>Maya Sidebottom
55
Phoenix</t>
  </si>
  <si>
    <t>Libby Russell
50
Brighton</t>
  </si>
  <si>
    <t>Aniqua Phillips
47
Worthing</t>
  </si>
  <si>
    <t>Molly Tye
46
Lewes</t>
  </si>
  <si>
    <t>Hannah Chizyuka
45
Crawley</t>
  </si>
  <si>
    <t>Loal Cobill
44
Horsham</t>
  </si>
  <si>
    <t>Emma Finlay
45
Worthing</t>
  </si>
  <si>
    <t>Emma Harrison
44
Crawley</t>
  </si>
  <si>
    <t>Aurelia Smith
39
Horsham</t>
  </si>
  <si>
    <t>Elise Machin
38
Brighton</t>
  </si>
  <si>
    <t>Emma Finaly
78
Worthing</t>
  </si>
  <si>
    <t>Molly Tye
70
Lewes</t>
  </si>
  <si>
    <t>Emma Harrison
70
Crawley</t>
  </si>
  <si>
    <t>Lola Cobill
69
Horsham</t>
  </si>
  <si>
    <t>Libby Russel
65
Brighton</t>
  </si>
  <si>
    <t>May Powell
59
Phoenix</t>
  </si>
  <si>
    <t>Hannah Chizyuka
63
Crawley</t>
  </si>
  <si>
    <t>Amelia Wakeham
60
Worthing</t>
  </si>
  <si>
    <t>Elise Machin
60
Brighton</t>
  </si>
  <si>
    <t>Zoe Neil
58
Horsham</t>
  </si>
  <si>
    <t>?
27.9
Horsham</t>
  </si>
  <si>
    <t>Kristi Prifti
1.92
Lewes</t>
  </si>
  <si>
    <t>Seren Rowe
1.89
Brighton</t>
  </si>
  <si>
    <t>Ella Clark
1.87
Crawley</t>
  </si>
  <si>
    <t>Natalie Buckley
1.84
Phoenix</t>
  </si>
  <si>
    <t>Saffie Ayley
1.73
Horsham</t>
  </si>
  <si>
    <t>Summer Falkington
1.25
Worthing</t>
  </si>
  <si>
    <t>Amelia Dorrington
1.86
Brighton</t>
  </si>
  <si>
    <t>Adanna Anah
1.82
Crawley</t>
  </si>
  <si>
    <t>Scarlett Harvey
1.67
Lewes</t>
  </si>
  <si>
    <t>Hannah Nicholas
1.41
Phoenix</t>
  </si>
  <si>
    <t>Adanna Anah
41
Crawley</t>
  </si>
  <si>
    <t>Kristi Prifti
38
Lewes</t>
  </si>
  <si>
    <t>Matilda Tudor
30
Phoenix</t>
  </si>
  <si>
    <t>Niamh Murphy
30
Horsham</t>
  </si>
  <si>
    <t>Scarlet Harvey
38
Lewes</t>
  </si>
  <si>
    <t>Hannah Nicholas
28
Phoenix</t>
  </si>
  <si>
    <t>Betty Grice
27
Brighton</t>
  </si>
  <si>
    <t>Katherine Haslip
45
Phoenix</t>
  </si>
  <si>
    <t>Saffie Ayley
44
Horsham</t>
  </si>
  <si>
    <t>Betty Grace
39
Brighton</t>
  </si>
  <si>
    <t>Amelia Brunt
38
Crawley</t>
  </si>
  <si>
    <t>Niamh Murphy
37
Horsham</t>
  </si>
  <si>
    <t>Grace Fox
36
Brighton</t>
  </si>
  <si>
    <t>Stella Gamble
35
Phoenix</t>
  </si>
  <si>
    <t>Issac Machin
1.98
Brighton</t>
  </si>
  <si>
    <t>Otis Lott
1.73
Phoenix</t>
  </si>
  <si>
    <t>Beau Bulezuik
1.72
Horsham</t>
  </si>
  <si>
    <t>Damiola Attinaro
1.64
Crawley</t>
  </si>
  <si>
    <t>Angus Gyln-Jones
1.77
Brighton</t>
  </si>
  <si>
    <t>Louis Chambers
1.61
Crawley</t>
  </si>
  <si>
    <t>Mazem Attal
1.47
Phoenix</t>
  </si>
  <si>
    <t>Aaron Legrain
39
Crawley</t>
  </si>
  <si>
    <t>Arthur Rogers
36
Brighton</t>
  </si>
  <si>
    <t>Jake Tonge
33
Horsham</t>
  </si>
  <si>
    <t>Jesse Coleman
29
Phoenix</t>
  </si>
  <si>
    <t>Damiola Attinaro
39
Crawley</t>
  </si>
  <si>
    <t>Finley Wright
32
Brighton</t>
  </si>
  <si>
    <t>Dylan Tamblin
29
Horsham</t>
  </si>
  <si>
    <t>Dylan Tamblin
44
Horsham</t>
  </si>
  <si>
    <t>Damiola Attinaro
43
Crawley</t>
  </si>
  <si>
    <t>Isaac Roland
35
Phoenix</t>
  </si>
  <si>
    <t>Jake Tonge
41
Crawley</t>
  </si>
  <si>
    <t>Louis Chambers
40
Phoenix</t>
  </si>
  <si>
    <t>Iestyn Walsh
34
Horsham</t>
  </si>
  <si>
    <t>Martha Challis
2.14
Brighton</t>
  </si>
  <si>
    <t>Erwyn Denton-Brown
2.09
Horsham</t>
  </si>
  <si>
    <t>Isabel Griggs
2.09
Worthing</t>
  </si>
  <si>
    <t>Lydia Whitfield
2.08
Phoenix</t>
  </si>
  <si>
    <t>Kaite Harrison
1.94
Crawley</t>
  </si>
  <si>
    <t>Olina Chatfield
1.91
Worthing</t>
  </si>
  <si>
    <t>Jaiten Best
1.90
Brighton</t>
  </si>
  <si>
    <t>Leyla Carrillo
1.89
Horsham</t>
  </si>
  <si>
    <t>Kaylee Bond
1.79
Phoenix</t>
  </si>
  <si>
    <t>Eleanor Le Strange
56
Crawley</t>
  </si>
  <si>
    <t>Isabelle Griggs
53
Worthing</t>
  </si>
  <si>
    <t>Erin Denton-Brown
45
Horsham</t>
  </si>
  <si>
    <t>Kaylee Bond
45
Phoenix</t>
  </si>
  <si>
    <t>Rosa Pucci
44
Brighton</t>
  </si>
  <si>
    <t>Kiera Bruce
46
Crawley</t>
  </si>
  <si>
    <t>Leyla Carillo
43
Horsham</t>
  </si>
  <si>
    <t>Lydia Whitfield
39
Worthing</t>
  </si>
  <si>
    <t>Charley Short
38
Brighton</t>
  </si>
  <si>
    <t>Hope Norman
37
Phoenix</t>
  </si>
  <si>
    <t>Kaylee Cowell
73
Crawley</t>
  </si>
  <si>
    <t>Martha Challis
61
Brighton</t>
  </si>
  <si>
    <t>Grace Garner
61
Worthing</t>
  </si>
  <si>
    <t>Lydia Whitfield
60
Phoenix</t>
  </si>
  <si>
    <t>Leyla Carrillo
56
Horsham</t>
  </si>
  <si>
    <t>Mia Barns
70
Crawley</t>
  </si>
  <si>
    <t>Jaiten Best
61
Brighton</t>
  </si>
  <si>
    <t>Olina Chatfield
60
Worthing</t>
  </si>
  <si>
    <t>Matthew Plummer
2.19
Brighton</t>
  </si>
  <si>
    <t>Archie Lawrence
2.11
Horsham</t>
  </si>
  <si>
    <t>Tobi Akingbade
2.09
Crawley</t>
  </si>
  <si>
    <t>Zitelu Esiefiho
2.05
Crawley</t>
  </si>
  <si>
    <t>Freddie Denyssen
2.04
Horsham</t>
  </si>
  <si>
    <t>Jude Porter
1.92
Brighton</t>
  </si>
  <si>
    <t>Sean Powell
1.81
Phoenix</t>
  </si>
  <si>
    <t>Raffaele Barra
66
Phoenix</t>
  </si>
  <si>
    <t>Zitelu Esinfiho
56
Crawley</t>
  </si>
  <si>
    <t>Ferdinand Akep
50
Horsham</t>
  </si>
  <si>
    <t>George Barker
49
Worthing</t>
  </si>
  <si>
    <t>Sebi Henriquez-Armada
38
Brighton</t>
  </si>
  <si>
    <t>Paul Nixon
52
Crawley</t>
  </si>
  <si>
    <t>Archie Lawrence
49
Horsham</t>
  </si>
  <si>
    <t>Thomas Sorrell
44
Phoenix</t>
  </si>
  <si>
    <t>Callum Blockton
40
Wortihng</t>
  </si>
  <si>
    <t>William Waghorn
72
Horsham</t>
  </si>
  <si>
    <t>Lewis Wilby
71
Phoenix</t>
  </si>
  <si>
    <t>Jude Porter
59
Brighton</t>
  </si>
  <si>
    <t>Christiano Anah
67
Crawley</t>
  </si>
  <si>
    <t>Stanley Carroll
60
Phoenix</t>
  </si>
  <si>
    <t>?
?
?</t>
  </si>
  <si>
    <t>Ali Mogul
2.58
Crawley</t>
  </si>
  <si>
    <t>Ethan Usherwood
2.46
Brighton</t>
  </si>
  <si>
    <t>Louis Wilson
2.25
Phoenix</t>
  </si>
  <si>
    <t>Shane Oakley
2.11
Wortihng</t>
  </si>
  <si>
    <t>Reggie Tydd
1.94
Horsham</t>
  </si>
  <si>
    <t>Nilukshan Sasikumar
2.14
Crawley</t>
  </si>
  <si>
    <t>Fin Sutcliffe
1.87
Wortihng</t>
  </si>
  <si>
    <t>Joe Pollen
1.86
Horsham</t>
  </si>
  <si>
    <t>Charlie Wright
1.83
Brighton</t>
  </si>
  <si>
    <t>Ali Mogul
61
Crawley</t>
  </si>
  <si>
    <t>Louis Wilson
61?
Phoenix</t>
  </si>
  <si>
    <t>Ryan Angell
57
Wortihng</t>
  </si>
  <si>
    <t>Joe Pollen
53
Horsham</t>
  </si>
  <si>
    <t>William Allinson
57
Crawley</t>
  </si>
  <si>
    <t>Charlie Wright
45
Brighton</t>
  </si>
  <si>
    <t>Reggie Tydd
75
Horsham</t>
  </si>
  <si>
    <t>Charlie Wright
70
Brighton</t>
  </si>
  <si>
    <t>Gharan Kunalam
66
Crawley</t>
  </si>
  <si>
    <t>Vinnie Pegley
59
Wortihng</t>
  </si>
  <si>
    <t>?
66
Horsham</t>
  </si>
  <si>
    <t>Nilukshan Sasikumar
65
Crawley</t>
  </si>
  <si>
    <t>Ethan Usherwood
64
Brighton</t>
  </si>
  <si>
    <t>1:49.0
Brighton</t>
  </si>
  <si>
    <t>1:59.8
Phoenix</t>
  </si>
  <si>
    <t>2:00.5
Worthing</t>
  </si>
  <si>
    <t>2:05.2
Horsham</t>
  </si>
  <si>
    <t>1:48.3
Wortihng</t>
  </si>
  <si>
    <t>1:52.4
Brighton</t>
  </si>
  <si>
    <t>2:00.7
Horsham</t>
  </si>
  <si>
    <t>1:54.0
Crawley</t>
  </si>
  <si>
    <t>1:54.4
Horsham</t>
  </si>
  <si>
    <t>1:58.5
Phoenix</t>
  </si>
  <si>
    <t>2:04.0
Brighton</t>
  </si>
  <si>
    <t>2:01.2
Crawley</t>
  </si>
  <si>
    <t>2:00.8
Worthing</t>
  </si>
  <si>
    <t>1:59.2
Brighton</t>
  </si>
  <si>
    <t>1:56.0
Horsham</t>
  </si>
  <si>
    <t>1:28.2
Crawley</t>
  </si>
  <si>
    <t>1:29.9
Worthing</t>
  </si>
  <si>
    <t>1:30.6
Phoenix</t>
  </si>
  <si>
    <t>1:31.1
Horsham</t>
  </si>
  <si>
    <t>1;33.4
Brighton</t>
  </si>
  <si>
    <t>56.0
Brighton</t>
  </si>
  <si>
    <t>58.9
Phoenix</t>
  </si>
  <si>
    <t>59.8
Crawley</t>
  </si>
  <si>
    <t>56.2
Crawley</t>
  </si>
  <si>
    <t>57.0
Horsham</t>
  </si>
  <si>
    <t>57.0
Brighton</t>
  </si>
  <si>
    <t>58.4
Phoenix</t>
  </si>
  <si>
    <t>1:49.5
Brighton</t>
  </si>
  <si>
    <t>1:51.0
Horsham</t>
  </si>
  <si>
    <t>1:51.1
Crawley</t>
  </si>
  <si>
    <t>1:52.8
Worthing</t>
  </si>
  <si>
    <t>1:46.4
Crawley</t>
  </si>
  <si>
    <t>1:46.8
Horsham</t>
  </si>
  <si>
    <t>1:51.5
Phoenix</t>
  </si>
  <si>
    <t>1:57.3
Brighton</t>
  </si>
  <si>
    <t>1:43.0
Crawley</t>
  </si>
  <si>
    <t>1:44.8
Brighton</t>
  </si>
  <si>
    <t>55.6
Crawley</t>
  </si>
  <si>
    <t>59.8
Phoenix</t>
  </si>
  <si>
    <t>1:49.4
Horsham</t>
  </si>
  <si>
    <t>1:42.1
Crawley</t>
  </si>
  <si>
    <t>1:44.3
Worthing</t>
  </si>
  <si>
    <t>1:48.5
Brighton</t>
  </si>
  <si>
    <t>1:53.6
Horsham</t>
  </si>
  <si>
    <t>Emma Finlay
2.10
Worthing</t>
  </si>
  <si>
    <t>Natalie Buckley
14.3
Phoenix</t>
  </si>
  <si>
    <t>Jasmine Sehmi
14.9
Phoenix</t>
  </si>
  <si>
    <t>Katherine Haslip
58.4
Phoenix</t>
  </si>
  <si>
    <t>Stella Gambie
65.7
Phoenix</t>
  </si>
  <si>
    <t>1:35.6
Phoenix</t>
  </si>
  <si>
    <t>1:35.9
Crawley</t>
  </si>
  <si>
    <t>1:41.1
Worthing</t>
  </si>
  <si>
    <t>1:35.0
Horsham</t>
  </si>
  <si>
    <t>1:28.7
Brighton</t>
  </si>
  <si>
    <t>Iestyn Walsh
14.3
Phoenix</t>
  </si>
  <si>
    <t>Riley Lecheminant-Pay
16.5
Phoenix</t>
  </si>
  <si>
    <t>Riley Lecheminant-Pay
25
Phoenix</t>
  </si>
  <si>
    <t>Otis Lott
58.3
Phoenix</t>
  </si>
  <si>
    <t>Issac Rowland
59.4
Phoenix</t>
  </si>
  <si>
    <t>Lydia Whitfield
29.9
Phoenix</t>
  </si>
  <si>
    <t>Kaylee Bond
28.1
Phoenix</t>
  </si>
  <si>
    <t>Kaylee Bond
1:02.4
Phoenix</t>
  </si>
  <si>
    <t>Karim Atta Alla
1.91
Phoenix</t>
  </si>
  <si>
    <t>Raffaelle Barra
24.8
Phoenix</t>
  </si>
  <si>
    <t>Stanley Carroll
27.7
Phoenix</t>
  </si>
  <si>
    <t>Lewis Wilby
56.6
Phoenix</t>
  </si>
  <si>
    <t>Thomas Sorrell
59.5
Phoenix</t>
  </si>
  <si>
    <t>Louis Pegley
1:32.4
Phoenix</t>
  </si>
  <si>
    <t>Sean Powell
1:36.9
Phoenix</t>
  </si>
  <si>
    <t>Maya Sidebottom
26.3
Phoenix</t>
  </si>
  <si>
    <t>Yuuna Barra
28.4
Phoenix</t>
  </si>
  <si>
    <t>Saffron Harris
1:01.6
Phoenix</t>
  </si>
  <si>
    <t>Yuuna Barra
46
Phoenix</t>
  </si>
  <si>
    <t>Isabella Miller
58.8
Phoenix</t>
  </si>
  <si>
    <t>May Powell
1:39.7
Phoenix</t>
  </si>
  <si>
    <t>Louis Wilson
24.3
Phoenix</t>
  </si>
  <si>
    <t>Louis Wilson
52.4
Phoenix</t>
  </si>
  <si>
    <t>Vinnie Pegley
1:35.5
Phoenix</t>
  </si>
  <si>
    <t>Emma Harrison
27.2
Crawley</t>
  </si>
  <si>
    <t>Molly Jones
1:33.8
Crawley</t>
  </si>
  <si>
    <t>William Allinson
25.7
Crawley</t>
  </si>
  <si>
    <t>Nilukshan Sasikumar
26.7
Crawley</t>
  </si>
  <si>
    <t>Saffie Ayley
14.5
Horsham</t>
  </si>
  <si>
    <t>Niamh Murphy
65.0
Horsham</t>
  </si>
  <si>
    <t>Beau Bulezuik
13.3
Horsham</t>
  </si>
  <si>
    <t>Jason Akpoveta
13.8
Horsham</t>
  </si>
  <si>
    <t>Jason Akpoveta
1.52
Horsham</t>
  </si>
  <si>
    <t>Beau Bulezuik
58.3
Horsham</t>
  </si>
  <si>
    <t>Isabella Akpoveta
25.8
Horsham</t>
  </si>
  <si>
    <t>Chloe Saunders
27.4
Horsham</t>
  </si>
  <si>
    <t>Isabella Akpoveta
56.1
Horsham</t>
  </si>
  <si>
    <t>Izzy Wheeler
1:40.3
Horsham</t>
  </si>
  <si>
    <t>Sam Cooke
26.3
Horsham</t>
  </si>
  <si>
    <t>Archie Lawrence
26.6
Horsham</t>
  </si>
  <si>
    <t>Sam Cooke
59.1
Horsham</t>
  </si>
  <si>
    <t>William Waghorn
1:31.8
Horsham</t>
  </si>
  <si>
    <t>Joe Wilkie
1:37.6
Horsham</t>
  </si>
  <si>
    <t>Lily-Mae Carter
27.5
Horsham</t>
  </si>
  <si>
    <t>Lily-Mae Carter
59.9
Horsham</t>
  </si>
  <si>
    <t>Lola Cobilll
1:48.7
Horsham</t>
  </si>
  <si>
    <t>Zoe Neal
59.4
Horsham</t>
  </si>
  <si>
    <t>Joe Pollen
26.7
Horsham</t>
  </si>
  <si>
    <t>Reggie Tydd
1:32.1
Horsham</t>
  </si>
  <si>
    <t>Ella Clark
14.0
Crawley</t>
  </si>
  <si>
    <t>Saanvi Shetty
13.1
Crawley</t>
  </si>
  <si>
    <t>Saanvi Shelty
40
Crawley</t>
  </si>
  <si>
    <t>Saanvi Shetty
44
Crawley</t>
  </si>
  <si>
    <t>Ella Clark
61.4
Crawley</t>
  </si>
  <si>
    <t>Saanvi Shetty
67.1
Crawley</t>
  </si>
  <si>
    <t>Aaron Legrain
14.2
Crawley</t>
  </si>
  <si>
    <t>Louis Chambers
14.6
Crawley</t>
  </si>
  <si>
    <t>Oliver Aylward
59.8
Crawley</t>
  </si>
  <si>
    <t>Damiola Atinaro
60.1
Crawley</t>
  </si>
  <si>
    <t>Keira Bruce
28.1
Crawley</t>
  </si>
  <si>
    <t>Maya Westgate
28.3
Crawley</t>
  </si>
  <si>
    <t>Elenor Lestrange
58.8
Crawley</t>
  </si>
  <si>
    <t>Eleanor Lestrange
2,17
Crawley</t>
  </si>
  <si>
    <t>Katie Harrison
1:02.1
Crawley</t>
  </si>
  <si>
    <t>Sophie Ware
1:39.2
Crawley</t>
  </si>
  <si>
    <t>Kaylee Cowell
1:38.8
Crawley</t>
  </si>
  <si>
    <t>Zitelue Esiefiho
25.5
Crawley</t>
  </si>
  <si>
    <t>Paul Nixon
25.9
Crawley</t>
  </si>
  <si>
    <t>Hassan Moghul
63.2
Crawley</t>
  </si>
  <si>
    <t>Tobi Akingbade
1:02.8
Crawley</t>
  </si>
  <si>
    <t>Hassan Moghul
69
Crawley</t>
  </si>
  <si>
    <t>Klara Novak-Wightman
15.0
Brighton</t>
  </si>
  <si>
    <t>Klara Novak-Wightman
31
Brighton</t>
  </si>
  <si>
    <t>Alex Koloutsos
14.3
Brighton</t>
  </si>
  <si>
    <t>Seren Rowe
57.6
Brighton</t>
  </si>
  <si>
    <t>Gracie Fox
64.5
Brighton</t>
  </si>
  <si>
    <t>Ethan Taites
13.8
Brighton</t>
  </si>
  <si>
    <t>Arthur Rogers
14.2
Brighton</t>
  </si>
  <si>
    <t>Issac Machin
59.7
Brighton</t>
  </si>
  <si>
    <t>Taylor Thom-watts
58.8
Brighton</t>
  </si>
  <si>
    <t>Taylor Thom-Watts
41
Brighton</t>
  </si>
  <si>
    <t>Ethan Taites
42
Brighton</t>
  </si>
  <si>
    <t>Martha Challis
26.8
Brighton</t>
  </si>
  <si>
    <t>Jaiten Best
26.9
Brighton</t>
  </si>
  <si>
    <t>Charley Short
57.0
Brighton</t>
  </si>
  <si>
    <t>Jaiten Best
1:01.2
Brighton</t>
  </si>
  <si>
    <t>Rosa Pucci
1:45.9
Brighton</t>
  </si>
  <si>
    <t>Jude Porter
28.5
Brighton</t>
  </si>
  <si>
    <t>Sebi Henriquez-Armada
28.2
Brighton</t>
  </si>
  <si>
    <t>Toby Salazar
59.7
Brighton</t>
  </si>
  <si>
    <t>Matt Plummer
1:05.3
Brighton</t>
  </si>
  <si>
    <t>Louie Ashworth
1:32.1
Brighton</t>
  </si>
  <si>
    <t>Toby Salazar
1:47.3
Brighton</t>
  </si>
  <si>
    <t>Louie Ashworth
57
Brighton</t>
  </si>
  <si>
    <t>George Barker
56
Worthing</t>
  </si>
  <si>
    <t>Louie Ashworth
38
Brighton</t>
  </si>
  <si>
    <t>Paul Nixon
1:30.0
Crawley</t>
  </si>
  <si>
    <t>Hassan Moghul
1:47.2
Crawley</t>
  </si>
  <si>
    <t>Elodie Bradley
25.0
Brighton</t>
  </si>
  <si>
    <t>Elise Machin
26.6
Brighton</t>
  </si>
  <si>
    <t>Elodie Bradley
53.7
Brighton</t>
  </si>
  <si>
    <t>Libby Russell
54.6
Brighton</t>
  </si>
  <si>
    <t>Libby Russell
1:36.0
Brighton</t>
  </si>
  <si>
    <t>Elise Machin
1:42.7
Brighton</t>
  </si>
  <si>
    <t>Charlie Wright
28.1
Brighton</t>
  </si>
  <si>
    <t>Reggie Tydd
1:03.8
Horsham</t>
  </si>
  <si>
    <t>Ethan Usherwood
1:27.2
Brighton</t>
  </si>
  <si>
    <t>Ethan Usherwood
25.1
Brighton</t>
  </si>
  <si>
    <t>Molly Tye
27.4
Lewes</t>
  </si>
  <si>
    <t>Kristi Prifti
14.3
Lewes</t>
  </si>
  <si>
    <t>Scarlett Harvey
14.2
Lewes</t>
  </si>
  <si>
    <t>Evie Muggeridge
15.5
Worthing</t>
  </si>
  <si>
    <t>Summer Falkingham
15.7
Worthing</t>
  </si>
  <si>
    <t>Evie Muggeridge
68.5
Worthing</t>
  </si>
  <si>
    <t>Leighton Norman
14.5
Worthing</t>
  </si>
  <si>
    <t>Jacob Churchill
14.4
Worthing</t>
  </si>
  <si>
    <t>Jacob Churchill
60.1
Worthing</t>
  </si>
  <si>
    <t>Leighton Norman
59.4
Worthing</t>
  </si>
  <si>
    <t>Amy Haydon
27.9
Worthing</t>
  </si>
  <si>
    <t>Isabel Griggs
27.6
Worthing</t>
  </si>
  <si>
    <t>Amy Haydon
1:00.4
Worthing</t>
  </si>
  <si>
    <t>Maiya Williams
1:10.9
Worthing</t>
  </si>
  <si>
    <t>Hope Norman
1:41.8
Worthing</t>
  </si>
  <si>
    <t>Grace Garner
1:39.5
Worthing</t>
  </si>
  <si>
    <t>George Barker
26.7
Worthing</t>
  </si>
  <si>
    <t>Callum Bloxham
30.0
Worthing</t>
  </si>
  <si>
    <t>Grace Shearing
27.8
Worthing</t>
  </si>
  <si>
    <t>Amelia Wakeham
1:03.9
Worthing</t>
  </si>
  <si>
    <t>Grace Shearing
60.0
Worthing</t>
  </si>
  <si>
    <t>Shane Oakley
25.5
Wortihng</t>
  </si>
  <si>
    <t>Fin Sutcliffe
27.2
Wortihng</t>
  </si>
  <si>
    <t>Fin Sutcliffe
1:29.9
Wortihng</t>
  </si>
  <si>
    <t>Damiola Atinaro
13.8
Crawley</t>
  </si>
  <si>
    <t>Oliver Aylward
13.8
Crawley</t>
  </si>
  <si>
    <t>Tommy Batular
14.0
Brighton</t>
  </si>
  <si>
    <t>Issac Rowland
14.9
Phoenix</t>
  </si>
  <si>
    <t>Fin Wright
15.2
Brighton</t>
  </si>
  <si>
    <t>Seren Rowe
13.8
Brighton</t>
  </si>
  <si>
    <t>Adanna Anah
14.3
Crawley</t>
  </si>
  <si>
    <t>Betty Grice
14.6
Brighton</t>
  </si>
  <si>
    <t>Amelia Dorrington
14.8
Brighton</t>
  </si>
  <si>
    <t>Gracie Fox
15.1
Brighton</t>
  </si>
  <si>
    <t>Amelia Brunt
15.8
Crawley</t>
  </si>
  <si>
    <t>Lilah Poulter
15.9
Brighton</t>
  </si>
  <si>
    <t>Ferdinand Akpoveta
25.7
Horsham</t>
  </si>
  <si>
    <t>Freddie Denyssen
26.3
Horsham</t>
  </si>
  <si>
    <t>Oliver Hiley
27.8
Horsham</t>
  </si>
  <si>
    <t>Thomas Marshall
28.3
Horsham</t>
  </si>
  <si>
    <t>Charlie Marshall
29.6
Horsham</t>
  </si>
  <si>
    <t>William Waghorn
29.9
Horsham</t>
  </si>
  <si>
    <t>Sophie Ware
28.9
Crawley</t>
  </si>
  <si>
    <t>Issy Wheeler
29.6
Horsham</t>
  </si>
  <si>
    <t>Hope Norman
30.8
Worthing</t>
  </si>
  <si>
    <t>Ellie Marlow
32.4
Horsham</t>
  </si>
  <si>
    <t>Mia Barns
27.6
Crawley</t>
  </si>
  <si>
    <t>Abigail Tickle
28.1
Worthing</t>
  </si>
  <si>
    <t>Gharan Kunalam
28.5
Crawley</t>
  </si>
  <si>
    <t>Nell Otter
28.9
Horsham</t>
  </si>
  <si>
    <t>Grace Cooper
29.4
Worthing</t>
  </si>
  <si>
    <t>Molly Jones
2.08
?</t>
  </si>
  <si>
    <t xml:space="preserve"> Vittorio Anah
2.77
Crawley</t>
  </si>
  <si>
    <t>Ryan Angell
2.18
Worthing</t>
  </si>
  <si>
    <t>Gharan Kunalam
1.57
Crawley</t>
  </si>
  <si>
    <t>Saanvi Shetty
1.53
Crawley</t>
  </si>
  <si>
    <t>Amelia Brunt
1.29
Crawley</t>
  </si>
  <si>
    <t>Tommy Batchelor
1.52
Crawley</t>
  </si>
  <si>
    <t>Aaron Legrain
1.52
Crawley</t>
  </si>
  <si>
    <t>Finlay Wright
1.52
Brighton</t>
  </si>
  <si>
    <t>Kiera Bruce
2.04
Crawley</t>
  </si>
  <si>
    <t>Nell Otter
1.97
Horsham</t>
  </si>
  <si>
    <t>Mia Barnes
1.88
Crawley</t>
  </si>
  <si>
    <t>Maya Westgate
1.77
Crawley</t>
  </si>
  <si>
    <t>Ellie Marlow
1.52
Horsham</t>
  </si>
  <si>
    <t>Joe Wilkie
2.03
Horsham</t>
  </si>
  <si>
    <t>Oliver Hiley
1.88
Horsham</t>
  </si>
  <si>
    <t>Thomas Marshall
1.70
Horsham</t>
  </si>
  <si>
    <t>Charlie Marshall
1.52
Horsham</t>
  </si>
  <si>
    <t>Elise Machin
2.06
Brighton</t>
  </si>
  <si>
    <t>Charley Short
1.83
Brighton</t>
  </si>
  <si>
    <t>Dylan Tamblin
59.4
Horsham</t>
  </si>
  <si>
    <t>Chloe Saunders
1:39.4
Horsham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</si>
</sst>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809]dd/mm/yyyy"/>
    <numFmt numFmtId="165" formatCode="[$-809]mm&quot;:&quot;ss.0"/>
    <numFmt numFmtId="166" formatCode="[$-809]General"/>
    <numFmt numFmtId="167" formatCode="[$£-809]#,##0.00;[Red]&quot;-&quot;[$£-809]#,##0.00"/>
  </numFmts>
  <fonts count="11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i/>
      <u/>
      <sz val="16"/>
      <color rgb="FFFF0000"/>
      <name val="Calibri"/>
      <family val="2"/>
    </font>
    <font>
      <sz val="11"/>
      <color rgb="FF00206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</cellStyleXfs>
  <cellXfs count="37">
    <xf numFmtId="0" fontId="0" fillId="0" borderId="0" xfId="0"/>
    <xf numFmtId="166" fontId="4" fillId="0" borderId="0" xfId="1" applyFont="1" applyAlignment="1">
      <alignment horizontal="center" vertical="center"/>
    </xf>
    <xf numFmtId="166" fontId="5" fillId="0" borderId="0" xfId="1" applyFont="1" applyAlignment="1">
      <alignment horizontal="center" vertical="center"/>
    </xf>
    <xf numFmtId="166" fontId="1" fillId="0" borderId="0" xfId="1"/>
    <xf numFmtId="164" fontId="5" fillId="0" borderId="0" xfId="1" applyNumberFormat="1" applyFont="1" applyAlignment="1">
      <alignment horizontal="center" vertical="center"/>
    </xf>
    <xf numFmtId="166" fontId="1" fillId="0" borderId="0" xfId="1" applyAlignment="1">
      <alignment horizontal="center" vertical="center"/>
    </xf>
    <xf numFmtId="166" fontId="6" fillId="0" borderId="0" xfId="1" applyFont="1" applyAlignment="1">
      <alignment horizontal="center" vertical="center"/>
    </xf>
    <xf numFmtId="166" fontId="1" fillId="0" borderId="0" xfId="1" applyFont="1" applyAlignment="1">
      <alignment horizontal="center" vertical="center"/>
    </xf>
    <xf numFmtId="166" fontId="7" fillId="0" borderId="0" xfId="1" applyFont="1"/>
    <xf numFmtId="166" fontId="5" fillId="2" borderId="0" xfId="1" applyFont="1" applyFill="1" applyAlignment="1">
      <alignment horizontal="center" vertical="center"/>
    </xf>
    <xf numFmtId="166" fontId="1" fillId="2" borderId="0" xfId="1" applyFill="1" applyAlignment="1">
      <alignment horizontal="center" vertical="center"/>
    </xf>
    <xf numFmtId="166" fontId="1" fillId="0" borderId="0" xfId="1" applyFill="1" applyAlignment="1">
      <alignment horizontal="center" vertical="center"/>
    </xf>
    <xf numFmtId="166" fontId="5" fillId="0" borderId="0" xfId="1" applyFont="1" applyFill="1" applyAlignment="1">
      <alignment horizontal="center" vertical="center"/>
    </xf>
    <xf numFmtId="166" fontId="5" fillId="0" borderId="0" xfId="1" applyFont="1" applyAlignment="1">
      <alignment horizontal="center" vertical="center" wrapText="1"/>
    </xf>
    <xf numFmtId="166" fontId="1" fillId="0" borderId="1" xfId="1" applyBorder="1" applyAlignment="1">
      <alignment horizontal="center" vertical="center"/>
    </xf>
    <xf numFmtId="166" fontId="5" fillId="0" borderId="1" xfId="1" applyFont="1" applyBorder="1" applyAlignment="1">
      <alignment horizontal="center" vertical="center"/>
    </xf>
    <xf numFmtId="166" fontId="1" fillId="2" borderId="1" xfId="1" applyFill="1" applyBorder="1" applyAlignment="1">
      <alignment horizontal="center" vertical="center"/>
    </xf>
    <xf numFmtId="166" fontId="4" fillId="0" borderId="2" xfId="1" applyFont="1" applyBorder="1" applyAlignment="1">
      <alignment horizontal="center" vertical="center" wrapText="1"/>
    </xf>
    <xf numFmtId="166" fontId="1" fillId="0" borderId="2" xfId="1" applyBorder="1" applyAlignment="1">
      <alignment horizontal="center"/>
    </xf>
    <xf numFmtId="166" fontId="1" fillId="0" borderId="2" xfId="1" applyBorder="1"/>
    <xf numFmtId="166" fontId="1" fillId="0" borderId="2" xfId="1" applyFill="1" applyBorder="1"/>
    <xf numFmtId="166" fontId="5" fillId="0" borderId="0" xfId="1" applyFont="1"/>
    <xf numFmtId="165" fontId="1" fillId="0" borderId="0" xfId="1" applyNumberFormat="1" applyFont="1" applyAlignment="1">
      <alignment horizontal="center" vertical="center" wrapText="1"/>
    </xf>
    <xf numFmtId="166" fontId="4" fillId="0" borderId="0" xfId="1" applyFont="1" applyFill="1" applyAlignment="1">
      <alignment horizontal="center" vertical="center" wrapText="1" shrinkToFit="1"/>
    </xf>
    <xf numFmtId="166" fontId="1" fillId="0" borderId="0" xfId="1" applyFont="1" applyFill="1" applyAlignment="1">
      <alignment horizontal="center" vertical="center" wrapText="1" shrinkToFit="1"/>
    </xf>
    <xf numFmtId="166" fontId="1" fillId="0" borderId="0" xfId="1" applyFill="1" applyBorder="1" applyAlignment="1">
      <alignment horizontal="center" vertical="center"/>
    </xf>
    <xf numFmtId="166" fontId="1" fillId="0" borderId="0" xfId="1" applyBorder="1" applyAlignment="1">
      <alignment horizontal="center" vertical="center"/>
    </xf>
    <xf numFmtId="166" fontId="4" fillId="0" borderId="3" xfId="1" applyFont="1" applyFill="1" applyBorder="1" applyAlignment="1">
      <alignment horizontal="center" vertical="center"/>
    </xf>
    <xf numFmtId="166" fontId="9" fillId="0" borderId="0" xfId="1" applyFont="1" applyAlignment="1">
      <alignment horizontal="center" vertical="center" wrapText="1" shrinkToFit="1"/>
    </xf>
    <xf numFmtId="166" fontId="10" fillId="0" borderId="0" xfId="1" applyFont="1" applyAlignment="1">
      <alignment horizontal="center" vertical="center" wrapText="1" shrinkToFit="1"/>
    </xf>
    <xf numFmtId="166" fontId="9" fillId="0" borderId="0" xfId="1" applyFont="1"/>
    <xf numFmtId="166" fontId="4" fillId="0" borderId="0" xfId="1" applyFont="1" applyFill="1" applyAlignment="1">
      <alignment horizontal="center" wrapText="1" shrinkToFit="1"/>
    </xf>
    <xf numFmtId="166" fontId="1" fillId="0" borderId="0" xfId="1" applyFill="1"/>
    <xf numFmtId="166" fontId="1" fillId="0" borderId="0" xfId="1" applyFill="1" applyAlignment="1">
      <alignment horizontal="center" vertical="center" wrapText="1" shrinkToFit="1"/>
    </xf>
    <xf numFmtId="166" fontId="8" fillId="0" borderId="0" xfId="1" applyFont="1" applyFill="1" applyAlignment="1">
      <alignment horizontal="center" vertical="center" wrapText="1" shrinkToFit="1"/>
    </xf>
    <xf numFmtId="166" fontId="1" fillId="0" borderId="0" xfId="1" applyFont="1" applyFill="1" applyAlignment="1">
      <alignment horizontal="center" vertical="center" wrapText="1"/>
    </xf>
    <xf numFmtId="166" fontId="1" fillId="2" borderId="0" xfId="1" applyFont="1" applyFill="1" applyAlignment="1">
      <alignment horizontal="center" vertic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8"/>
  <sheetViews>
    <sheetView tabSelected="1" zoomScaleNormal="100" workbookViewId="0">
      <selection activeCell="D3" sqref="D3"/>
    </sheetView>
  </sheetViews>
  <sheetFormatPr defaultRowHeight="14.4" x14ac:dyDescent="0.3"/>
  <cols>
    <col min="1" max="1" width="41.59765625" style="3" customWidth="1"/>
    <col min="2" max="8" width="10.69921875" style="3" customWidth="1"/>
    <col min="9" max="1024" width="28.59765625" style="3" customWidth="1"/>
  </cols>
  <sheetData>
    <row r="1" spans="1:8" ht="30" customHeight="1" x14ac:dyDescent="0.3">
      <c r="A1" s="1" t="s">
        <v>54</v>
      </c>
      <c r="B1" s="2"/>
      <c r="D1" s="2"/>
    </row>
    <row r="2" spans="1:8" ht="30" customHeight="1" x14ac:dyDescent="0.3">
      <c r="A2" s="4">
        <v>44500</v>
      </c>
      <c r="B2" s="2"/>
      <c r="D2" s="2"/>
    </row>
    <row r="3" spans="1:8" ht="30" customHeight="1" x14ac:dyDescent="0.3">
      <c r="A3" s="2" t="s">
        <v>53</v>
      </c>
      <c r="B3" s="2"/>
      <c r="D3" s="2"/>
    </row>
    <row r="4" spans="1:8" ht="30" customHeight="1" x14ac:dyDescent="0.3">
      <c r="A4" s="2" t="s">
        <v>56</v>
      </c>
      <c r="B4" s="2"/>
      <c r="D4" s="2"/>
    </row>
    <row r="5" spans="1:8" ht="30" customHeight="1" x14ac:dyDescent="0.3">
      <c r="A5" s="5"/>
      <c r="B5" s="6" t="s">
        <v>46</v>
      </c>
      <c r="C5" s="6" t="s">
        <v>47</v>
      </c>
      <c r="D5" s="6" t="s">
        <v>48</v>
      </c>
      <c r="E5" s="6" t="s">
        <v>49</v>
      </c>
      <c r="F5" s="6" t="s">
        <v>0</v>
      </c>
      <c r="G5" s="6" t="s">
        <v>1</v>
      </c>
      <c r="H5" s="6" t="s">
        <v>2</v>
      </c>
    </row>
    <row r="6" spans="1:8" ht="30" customHeight="1" x14ac:dyDescent="0.3">
      <c r="A6" s="2" t="s">
        <v>3</v>
      </c>
      <c r="B6" s="7">
        <f>'U11 Girls'!K15</f>
        <v>94</v>
      </c>
      <c r="C6" s="7">
        <f>'U11 Girls'!L15</f>
        <v>90.5</v>
      </c>
      <c r="D6" s="7">
        <f>'U11 Girls'!M15</f>
        <v>0</v>
      </c>
      <c r="E6" s="7">
        <f>'U11 Girls'!N15</f>
        <v>37.5</v>
      </c>
      <c r="F6" s="7">
        <f>'U11 Girls'!O15</f>
        <v>36</v>
      </c>
      <c r="G6" s="7">
        <f>'U11 Girls'!P15</f>
        <v>83</v>
      </c>
      <c r="H6" s="7">
        <f>'U11 Girls'!Q15</f>
        <v>16</v>
      </c>
    </row>
    <row r="7" spans="1:8" ht="30" customHeight="1" x14ac:dyDescent="0.3">
      <c r="A7" s="2" t="s">
        <v>4</v>
      </c>
      <c r="B7" s="7">
        <f>'U11 Boys'!K14</f>
        <v>78</v>
      </c>
      <c r="C7" s="7">
        <f>'U11 Boys'!L14</f>
        <v>82</v>
      </c>
      <c r="D7" s="7">
        <f>'U11 Boys'!M14</f>
        <v>0</v>
      </c>
      <c r="E7" s="7">
        <f>'U11 Boys'!N14</f>
        <v>77</v>
      </c>
      <c r="F7" s="7">
        <f>'U11 Boys'!O14</f>
        <v>0</v>
      </c>
      <c r="G7" s="7">
        <f>'U11 Boys'!P14</f>
        <v>63</v>
      </c>
      <c r="H7" s="7">
        <f>'U11 Boys'!Q14</f>
        <v>29</v>
      </c>
    </row>
    <row r="8" spans="1:8" ht="30" customHeight="1" x14ac:dyDescent="0.3">
      <c r="A8" s="2" t="s">
        <v>5</v>
      </c>
      <c r="B8" s="7">
        <f>'U13 Girls'!K17</f>
        <v>97.5</v>
      </c>
      <c r="C8" s="7">
        <f>'U13 Girls'!L17</f>
        <v>93</v>
      </c>
      <c r="D8" s="7">
        <f>'U13 Girls'!M17</f>
        <v>0</v>
      </c>
      <c r="E8" s="7">
        <f>'U13 Girls'!N17</f>
        <v>96</v>
      </c>
      <c r="F8" s="7">
        <f>'U13 Girls'!O17</f>
        <v>0</v>
      </c>
      <c r="G8" s="7">
        <f>'U13 Girls'!P17</f>
        <v>29</v>
      </c>
      <c r="H8" s="7">
        <f>'U13 Girls'!Q17</f>
        <v>76.5</v>
      </c>
    </row>
    <row r="9" spans="1:8" ht="30" customHeight="1" x14ac:dyDescent="0.3">
      <c r="A9" s="2" t="s">
        <v>6</v>
      </c>
      <c r="B9" s="7">
        <f>'U13 Boys'!K16</f>
        <v>69</v>
      </c>
      <c r="C9" s="7">
        <f>'U13 Boys'!L16</f>
        <v>100</v>
      </c>
      <c r="D9" s="7">
        <f>'U13 Boys'!M16</f>
        <v>0</v>
      </c>
      <c r="E9" s="7">
        <f>'U13 Boys'!N16</f>
        <v>83</v>
      </c>
      <c r="F9" s="7">
        <f>'U13 Boys'!O16</f>
        <v>0</v>
      </c>
      <c r="G9" s="7">
        <f>'U13 Boys'!P16</f>
        <v>89</v>
      </c>
      <c r="H9" s="7">
        <f>'U13 Boys'!Q16</f>
        <v>18</v>
      </c>
    </row>
    <row r="10" spans="1:8" ht="30" customHeight="1" x14ac:dyDescent="0.3">
      <c r="A10" s="2" t="s">
        <v>51</v>
      </c>
      <c r="B10" s="7">
        <f>'U15 Girls'!K17</f>
        <v>110.5</v>
      </c>
      <c r="C10" s="7">
        <f>'U15 Girls'!L17</f>
        <v>53.5</v>
      </c>
      <c r="D10" s="7">
        <f>'U15 Girls'!M17</f>
        <v>0</v>
      </c>
      <c r="E10" s="7">
        <f>'U15 Girls'!N17</f>
        <v>65</v>
      </c>
      <c r="F10" s="7">
        <f>'U15 Girls'!O17</f>
        <v>16.5</v>
      </c>
      <c r="G10" s="7">
        <f>'U15 Girls'!P17</f>
        <v>61</v>
      </c>
      <c r="H10" s="7">
        <f>'U15 Girls'!Q17</f>
        <v>63.5</v>
      </c>
    </row>
    <row r="11" spans="1:8" ht="30" customHeight="1" x14ac:dyDescent="0.3">
      <c r="A11" s="2" t="s">
        <v>52</v>
      </c>
      <c r="B11" s="7">
        <f>'U15 Boys'!K16</f>
        <v>60</v>
      </c>
      <c r="C11" s="7">
        <f>'U15 Boys'!L16</f>
        <v>64</v>
      </c>
      <c r="D11" s="7">
        <f>'U15 Boys'!M16</f>
        <v>0</v>
      </c>
      <c r="E11" s="7">
        <f>'U15 Boys'!N16</f>
        <v>50</v>
      </c>
      <c r="F11" s="7">
        <f>'U15 Boys'!O16</f>
        <v>0</v>
      </c>
      <c r="G11" s="7">
        <f>'U15 Boys'!P16</f>
        <v>33</v>
      </c>
      <c r="H11" s="7">
        <f>'U15 Boys'!Q16</f>
        <v>46</v>
      </c>
    </row>
    <row r="12" spans="1:8" ht="30" customHeight="1" x14ac:dyDescent="0.3">
      <c r="A12" s="1" t="s">
        <v>7</v>
      </c>
      <c r="B12" s="1">
        <f>SUM(B6:B11)</f>
        <v>509</v>
      </c>
      <c r="C12" s="1">
        <f t="shared" ref="C12:H12" si="0">SUM(C6:C11)</f>
        <v>483</v>
      </c>
      <c r="D12" s="1">
        <f t="shared" si="0"/>
        <v>0</v>
      </c>
      <c r="E12" s="1">
        <f t="shared" si="0"/>
        <v>408.5</v>
      </c>
      <c r="F12" s="1">
        <f t="shared" si="0"/>
        <v>52.5</v>
      </c>
      <c r="G12" s="1">
        <f t="shared" si="0"/>
        <v>358</v>
      </c>
      <c r="H12" s="1">
        <f t="shared" si="0"/>
        <v>249</v>
      </c>
    </row>
    <row r="13" spans="1:8" ht="30" customHeight="1" x14ac:dyDescent="0.3">
      <c r="A13" s="1" t="s">
        <v>8</v>
      </c>
      <c r="B13" s="1"/>
      <c r="C13" s="1"/>
      <c r="D13" s="1"/>
      <c r="E13" s="1"/>
    </row>
    <row r="14" spans="1:8" ht="30" customHeight="1" x14ac:dyDescent="0.3">
      <c r="A14" s="1" t="s">
        <v>9</v>
      </c>
      <c r="B14" s="1"/>
      <c r="C14" s="1"/>
      <c r="D14" s="1"/>
      <c r="E14" s="1"/>
    </row>
    <row r="15" spans="1:8" ht="30" customHeight="1" x14ac:dyDescent="0.3">
      <c r="A15" s="6" t="s">
        <v>10</v>
      </c>
      <c r="B15" s="6"/>
      <c r="C15" s="6"/>
      <c r="D15" s="6"/>
      <c r="E15" s="6"/>
    </row>
    <row r="16" spans="1:8" ht="30" customHeight="1" x14ac:dyDescent="0.3"/>
    <row r="17" spans="4:5" ht="30" customHeight="1" x14ac:dyDescent="0.4">
      <c r="D17" s="8"/>
      <c r="E17" s="8"/>
    </row>
    <row r="18" spans="4:5" ht="30" customHeight="1" x14ac:dyDescent="0.3"/>
    <row r="19" spans="4:5" ht="30" customHeight="1" x14ac:dyDescent="0.3"/>
    <row r="20" spans="4:5" ht="30" customHeight="1" x14ac:dyDescent="0.3"/>
    <row r="21" spans="4:5" ht="30" customHeight="1" x14ac:dyDescent="0.3"/>
    <row r="22" spans="4:5" ht="30" customHeight="1" x14ac:dyDescent="0.3"/>
    <row r="23" spans="4:5" ht="30" customHeight="1" x14ac:dyDescent="0.3"/>
    <row r="24" spans="4:5" ht="30" customHeight="1" x14ac:dyDescent="0.3"/>
    <row r="25" spans="4:5" ht="30" customHeight="1" x14ac:dyDescent="0.3"/>
    <row r="26" spans="4:5" ht="30" customHeight="1" x14ac:dyDescent="0.3"/>
    <row r="27" spans="4:5" ht="30" customHeight="1" x14ac:dyDescent="0.3"/>
    <row r="28" spans="4:5" ht="30" customHeight="1" x14ac:dyDescent="0.3"/>
    <row r="29" spans="4:5" ht="30" customHeight="1" x14ac:dyDescent="0.3"/>
    <row r="30" spans="4:5" ht="30" customHeight="1" x14ac:dyDescent="0.3"/>
    <row r="31" spans="4:5" ht="30" customHeight="1" x14ac:dyDescent="0.3"/>
    <row r="32" spans="4:5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234F-C932-40C0-9DB0-8EF6FEFD2383}">
  <dimension ref="A1:Q15"/>
  <sheetViews>
    <sheetView zoomScaleNormal="100" workbookViewId="0">
      <selection sqref="A1:Q1"/>
    </sheetView>
  </sheetViews>
  <sheetFormatPr defaultRowHeight="13.8" x14ac:dyDescent="0.25"/>
  <cols>
    <col min="1" max="1" width="19.09765625" bestFit="1" customWidth="1"/>
    <col min="3" max="9" width="18.69921875" customWidth="1"/>
    <col min="13" max="13" width="10.09765625" bestFit="1" customWidth="1"/>
  </cols>
  <sheetData>
    <row r="1" spans="1:17" ht="14.4" x14ac:dyDescent="0.25">
      <c r="A1" s="36" t="s">
        <v>11</v>
      </c>
      <c r="B1" s="36"/>
      <c r="C1" s="36" t="s">
        <v>12</v>
      </c>
      <c r="D1" s="36" t="s">
        <v>13</v>
      </c>
      <c r="E1" s="36" t="s">
        <v>14</v>
      </c>
      <c r="F1" s="36" t="s">
        <v>15</v>
      </c>
      <c r="G1" s="36" t="s">
        <v>43</v>
      </c>
      <c r="H1" s="36" t="s">
        <v>44</v>
      </c>
      <c r="I1" s="36" t="s">
        <v>45</v>
      </c>
      <c r="J1" s="36"/>
      <c r="K1" s="36" t="s">
        <v>46</v>
      </c>
      <c r="L1" s="36" t="s">
        <v>47</v>
      </c>
      <c r="M1" s="36" t="s">
        <v>48</v>
      </c>
      <c r="N1" s="36" t="s">
        <v>49</v>
      </c>
      <c r="O1" s="36" t="s">
        <v>0</v>
      </c>
      <c r="P1" s="36" t="s">
        <v>1</v>
      </c>
      <c r="Q1" s="36" t="s">
        <v>2</v>
      </c>
    </row>
    <row r="2" spans="1:17" ht="43.2" x14ac:dyDescent="0.25">
      <c r="A2" s="2" t="s">
        <v>16</v>
      </c>
      <c r="B2" s="2" t="s">
        <v>17</v>
      </c>
      <c r="C2" s="28" t="s">
        <v>308</v>
      </c>
      <c r="D2" s="28" t="s">
        <v>250</v>
      </c>
      <c r="E2" s="28" t="s">
        <v>368</v>
      </c>
      <c r="F2" s="28" t="s">
        <v>287</v>
      </c>
      <c r="G2" s="28" t="s">
        <v>330</v>
      </c>
      <c r="H2" s="28" t="s">
        <v>370</v>
      </c>
      <c r="I2" s="28"/>
      <c r="J2" s="10"/>
      <c r="K2" s="11">
        <v>3</v>
      </c>
      <c r="L2" s="5">
        <v>7</v>
      </c>
      <c r="M2" s="5"/>
      <c r="N2" s="5">
        <v>4</v>
      </c>
      <c r="O2" s="11">
        <v>5</v>
      </c>
      <c r="P2" s="5">
        <v>6</v>
      </c>
      <c r="Q2" s="5">
        <v>2</v>
      </c>
    </row>
    <row r="3" spans="1:17" ht="43.2" x14ac:dyDescent="0.25">
      <c r="A3" s="2"/>
      <c r="B3" s="2" t="s">
        <v>18</v>
      </c>
      <c r="C3" s="28" t="s">
        <v>369</v>
      </c>
      <c r="D3" s="28" t="s">
        <v>332</v>
      </c>
      <c r="E3" s="28" t="s">
        <v>251</v>
      </c>
      <c r="F3" s="28" t="s">
        <v>309</v>
      </c>
      <c r="G3" s="28" t="s">
        <v>371</v>
      </c>
      <c r="H3" s="28"/>
      <c r="I3" s="28"/>
      <c r="J3" s="10"/>
      <c r="K3" s="11">
        <v>6</v>
      </c>
      <c r="L3" s="5">
        <v>4</v>
      </c>
      <c r="M3" s="5"/>
      <c r="N3" s="5"/>
      <c r="O3" s="11">
        <v>7</v>
      </c>
      <c r="P3" s="5">
        <v>5</v>
      </c>
      <c r="Q3" s="5">
        <v>3</v>
      </c>
    </row>
    <row r="4" spans="1:17" ht="43.2" x14ac:dyDescent="0.25">
      <c r="A4" s="12" t="s">
        <v>19</v>
      </c>
      <c r="B4" s="12" t="s">
        <v>17</v>
      </c>
      <c r="C4" s="28" t="s">
        <v>333</v>
      </c>
      <c r="D4" s="28" t="s">
        <v>252</v>
      </c>
      <c r="E4" s="28" t="s">
        <v>312</v>
      </c>
      <c r="F4" s="28" t="s">
        <v>288</v>
      </c>
      <c r="G4" s="28" t="s">
        <v>372</v>
      </c>
      <c r="H4" s="28"/>
      <c r="I4" s="28"/>
      <c r="J4" s="10"/>
      <c r="K4" s="11">
        <v>7</v>
      </c>
      <c r="L4" s="5">
        <v>5</v>
      </c>
      <c r="M4" s="5"/>
      <c r="N4" s="5">
        <v>4</v>
      </c>
      <c r="O4" s="11"/>
      <c r="P4" s="11">
        <v>6</v>
      </c>
      <c r="Q4" s="11">
        <v>3</v>
      </c>
    </row>
    <row r="5" spans="1:17" ht="43.2" x14ac:dyDescent="0.25">
      <c r="A5" s="12"/>
      <c r="B5" s="12" t="s">
        <v>18</v>
      </c>
      <c r="C5" s="28" t="s">
        <v>334</v>
      </c>
      <c r="D5" s="28" t="s">
        <v>253</v>
      </c>
      <c r="E5" s="28" t="s">
        <v>313</v>
      </c>
      <c r="F5" s="28"/>
      <c r="G5" s="28"/>
      <c r="H5" s="28"/>
      <c r="I5" s="28"/>
      <c r="J5" s="10"/>
      <c r="K5" s="11">
        <v>7</v>
      </c>
      <c r="L5" s="5">
        <v>5</v>
      </c>
      <c r="M5" s="5"/>
      <c r="N5" s="5"/>
      <c r="O5" s="11"/>
      <c r="P5" s="11">
        <v>6</v>
      </c>
      <c r="Q5" s="11"/>
    </row>
    <row r="6" spans="1:17" ht="28.8" x14ac:dyDescent="0.25">
      <c r="A6" s="2" t="s">
        <v>20</v>
      </c>
      <c r="B6" s="2" t="s">
        <v>21</v>
      </c>
      <c r="C6" s="28" t="s">
        <v>258</v>
      </c>
      <c r="D6" s="28" t="s">
        <v>257</v>
      </c>
      <c r="E6" s="28" t="s">
        <v>254</v>
      </c>
      <c r="F6" s="28" t="s">
        <v>255</v>
      </c>
      <c r="G6" s="28" t="s">
        <v>256</v>
      </c>
      <c r="H6" s="28"/>
      <c r="I6" s="28"/>
      <c r="J6" s="10"/>
      <c r="K6" s="11">
        <v>14</v>
      </c>
      <c r="L6" s="5">
        <v>8</v>
      </c>
      <c r="M6" s="5"/>
      <c r="N6" s="5">
        <v>12</v>
      </c>
      <c r="O6" s="5"/>
      <c r="P6" s="5">
        <v>10</v>
      </c>
      <c r="Q6" s="5">
        <v>6</v>
      </c>
    </row>
    <row r="7" spans="1:17" ht="28.8" x14ac:dyDescent="0.25">
      <c r="A7" s="2" t="s">
        <v>22</v>
      </c>
      <c r="B7" s="2" t="s">
        <v>21</v>
      </c>
      <c r="C7" s="28" t="s">
        <v>225</v>
      </c>
      <c r="D7" s="28" t="s">
        <v>226</v>
      </c>
      <c r="E7" s="28" t="s">
        <v>227</v>
      </c>
      <c r="F7" s="28"/>
      <c r="G7" s="28"/>
      <c r="H7" s="28"/>
      <c r="I7" s="28"/>
      <c r="J7" s="10"/>
      <c r="K7" s="11">
        <v>14</v>
      </c>
      <c r="L7" s="5">
        <v>10</v>
      </c>
      <c r="M7" s="5"/>
      <c r="N7" s="5"/>
      <c r="O7" s="5"/>
      <c r="P7" s="5">
        <v>12</v>
      </c>
      <c r="Q7" s="5"/>
    </row>
    <row r="8" spans="1:17" ht="28.8" x14ac:dyDescent="0.25">
      <c r="A8" s="2" t="s">
        <v>23</v>
      </c>
      <c r="B8" s="2" t="s">
        <v>21</v>
      </c>
      <c r="C8" s="28" t="s">
        <v>242</v>
      </c>
      <c r="D8" s="28" t="s">
        <v>230</v>
      </c>
      <c r="E8" s="28" t="s">
        <v>243</v>
      </c>
      <c r="F8" s="28"/>
      <c r="G8" s="28"/>
      <c r="H8" s="28"/>
      <c r="I8" s="28"/>
      <c r="J8" s="10"/>
      <c r="K8" s="11">
        <v>12</v>
      </c>
      <c r="L8" s="5">
        <v>14</v>
      </c>
      <c r="M8" s="5"/>
      <c r="N8" s="5"/>
      <c r="O8" s="5"/>
      <c r="P8" s="5">
        <v>10</v>
      </c>
      <c r="Q8" s="5"/>
    </row>
    <row r="9" spans="1:17" ht="43.2" x14ac:dyDescent="0.25">
      <c r="A9" s="2" t="s">
        <v>24</v>
      </c>
      <c r="B9" s="2" t="s">
        <v>17</v>
      </c>
      <c r="C9" s="28" t="s">
        <v>90</v>
      </c>
      <c r="D9" s="28" t="s">
        <v>91</v>
      </c>
      <c r="E9" s="28" t="s">
        <v>92</v>
      </c>
      <c r="F9" s="28" t="s">
        <v>93</v>
      </c>
      <c r="G9" s="28" t="s">
        <v>94</v>
      </c>
      <c r="H9" s="28" t="s">
        <v>95</v>
      </c>
      <c r="I9" s="28"/>
      <c r="J9" s="10"/>
      <c r="K9" s="11">
        <v>6</v>
      </c>
      <c r="L9" s="5">
        <v>5</v>
      </c>
      <c r="M9" s="5"/>
      <c r="N9" s="5">
        <v>3</v>
      </c>
      <c r="O9" s="5">
        <v>7</v>
      </c>
      <c r="P9" s="5">
        <v>4</v>
      </c>
      <c r="Q9" s="5">
        <v>2</v>
      </c>
    </row>
    <row r="10" spans="1:17" ht="43.2" x14ac:dyDescent="0.25">
      <c r="A10" s="2"/>
      <c r="B10" s="2" t="s">
        <v>18</v>
      </c>
      <c r="C10" s="28" t="s">
        <v>96</v>
      </c>
      <c r="D10" s="28" t="s">
        <v>97</v>
      </c>
      <c r="E10" s="28" t="s">
        <v>98</v>
      </c>
      <c r="F10" s="28" t="s">
        <v>99</v>
      </c>
      <c r="G10" s="28"/>
      <c r="H10" s="28"/>
      <c r="I10" s="28"/>
      <c r="J10" s="10"/>
      <c r="K10" s="11">
        <v>7</v>
      </c>
      <c r="L10" s="5">
        <v>6</v>
      </c>
      <c r="M10" s="5"/>
      <c r="N10" s="5"/>
      <c r="O10" s="5">
        <v>5</v>
      </c>
      <c r="P10" s="5">
        <v>4</v>
      </c>
      <c r="Q10" s="5"/>
    </row>
    <row r="11" spans="1:17" ht="43.2" x14ac:dyDescent="0.25">
      <c r="A11" s="2" t="s">
        <v>25</v>
      </c>
      <c r="B11" s="2" t="s">
        <v>17</v>
      </c>
      <c r="C11" s="28" t="s">
        <v>100</v>
      </c>
      <c r="D11" s="28" t="s">
        <v>101</v>
      </c>
      <c r="E11" s="28" t="s">
        <v>331</v>
      </c>
      <c r="F11" s="28" t="s">
        <v>102</v>
      </c>
      <c r="G11" s="28" t="s">
        <v>103</v>
      </c>
      <c r="H11" s="28"/>
      <c r="I11" s="28"/>
      <c r="J11" s="10"/>
      <c r="K11" s="11">
        <v>5</v>
      </c>
      <c r="L11" s="5">
        <v>7</v>
      </c>
      <c r="M11" s="5"/>
      <c r="N11" s="5">
        <v>3</v>
      </c>
      <c r="O11" s="5">
        <v>6</v>
      </c>
      <c r="P11" s="5">
        <v>4</v>
      </c>
      <c r="Q11" s="5"/>
    </row>
    <row r="12" spans="1:17" ht="43.2" x14ac:dyDescent="0.25">
      <c r="A12" s="2"/>
      <c r="B12" s="2" t="s">
        <v>18</v>
      </c>
      <c r="C12" s="28" t="s">
        <v>310</v>
      </c>
      <c r="D12" s="28" t="s">
        <v>104</v>
      </c>
      <c r="E12" s="28" t="s">
        <v>105</v>
      </c>
      <c r="F12" s="28" t="s">
        <v>106</v>
      </c>
      <c r="G12" s="28"/>
      <c r="H12" s="28"/>
      <c r="I12" s="28"/>
      <c r="J12" s="10"/>
      <c r="K12" s="11">
        <v>4</v>
      </c>
      <c r="L12" s="5">
        <v>7</v>
      </c>
      <c r="M12" s="5"/>
      <c r="N12" s="5"/>
      <c r="O12" s="5">
        <v>6</v>
      </c>
      <c r="P12" s="5">
        <v>5</v>
      </c>
      <c r="Q12" s="5"/>
    </row>
    <row r="13" spans="1:17" ht="43.2" x14ac:dyDescent="0.25">
      <c r="A13" s="13" t="s">
        <v>26</v>
      </c>
      <c r="B13" s="2" t="s">
        <v>17</v>
      </c>
      <c r="C13" s="28" t="s">
        <v>107</v>
      </c>
      <c r="D13" s="28" t="s">
        <v>311</v>
      </c>
      <c r="E13" s="28" t="s">
        <v>108</v>
      </c>
      <c r="F13" s="28" t="s">
        <v>109</v>
      </c>
      <c r="G13" s="28"/>
      <c r="H13" s="28"/>
      <c r="I13" s="28"/>
      <c r="J13" s="10"/>
      <c r="K13" s="11">
        <v>4</v>
      </c>
      <c r="L13" s="5">
        <v>5.5</v>
      </c>
      <c r="M13" s="5"/>
      <c r="N13" s="5">
        <v>5.5</v>
      </c>
      <c r="O13" s="5"/>
      <c r="P13" s="5">
        <v>7</v>
      </c>
      <c r="Q13" s="5"/>
    </row>
    <row r="14" spans="1:17" ht="43.2" x14ac:dyDescent="0.25">
      <c r="A14" s="14"/>
      <c r="B14" s="15" t="s">
        <v>18</v>
      </c>
      <c r="C14" s="28" t="s">
        <v>110</v>
      </c>
      <c r="D14" s="28" t="s">
        <v>111</v>
      </c>
      <c r="E14" s="28" t="s">
        <v>112</v>
      </c>
      <c r="F14" s="28" t="s">
        <v>113</v>
      </c>
      <c r="G14" s="28"/>
      <c r="H14" s="28"/>
      <c r="I14" s="28"/>
      <c r="J14" s="16"/>
      <c r="K14" s="25">
        <v>5</v>
      </c>
      <c r="L14" s="26">
        <v>7</v>
      </c>
      <c r="M14" s="26"/>
      <c r="N14" s="26">
        <v>6</v>
      </c>
      <c r="O14" s="5"/>
      <c r="P14" s="5">
        <v>4</v>
      </c>
      <c r="Q14" s="5"/>
    </row>
    <row r="15" spans="1:17" ht="28.8" x14ac:dyDescent="0.3">
      <c r="A15" s="17" t="s">
        <v>27</v>
      </c>
      <c r="B15" s="18"/>
      <c r="C15" s="19"/>
      <c r="D15" s="19"/>
      <c r="E15" s="19"/>
      <c r="F15" s="19"/>
      <c r="G15" s="19"/>
      <c r="H15" s="19"/>
      <c r="I15" s="19"/>
      <c r="J15" s="20"/>
      <c r="K15" s="27">
        <f>SUM(K2:K14)</f>
        <v>94</v>
      </c>
      <c r="L15" s="27">
        <f t="shared" ref="L15:Q15" si="0">SUM(L2:L14)</f>
        <v>90.5</v>
      </c>
      <c r="M15" s="27">
        <f t="shared" si="0"/>
        <v>0</v>
      </c>
      <c r="N15" s="27">
        <f t="shared" si="0"/>
        <v>37.5</v>
      </c>
      <c r="O15" s="27">
        <f t="shared" si="0"/>
        <v>36</v>
      </c>
      <c r="P15" s="27">
        <f t="shared" si="0"/>
        <v>83</v>
      </c>
      <c r="Q15" s="27">
        <f t="shared" si="0"/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DB37-B55B-4B8C-8E89-16F89E38B891}">
  <dimension ref="A1:Q14"/>
  <sheetViews>
    <sheetView zoomScaleNormal="100" workbookViewId="0">
      <selection sqref="A1:Q1"/>
    </sheetView>
  </sheetViews>
  <sheetFormatPr defaultRowHeight="13.8" x14ac:dyDescent="0.25"/>
  <cols>
    <col min="1" max="1" width="19.09765625" bestFit="1" customWidth="1"/>
    <col min="3" max="9" width="18.69921875" customWidth="1"/>
  </cols>
  <sheetData>
    <row r="1" spans="1:17" ht="14.4" x14ac:dyDescent="0.25">
      <c r="A1" s="36" t="s">
        <v>11</v>
      </c>
      <c r="B1" s="36"/>
      <c r="C1" s="36" t="s">
        <v>12</v>
      </c>
      <c r="D1" s="36" t="s">
        <v>13</v>
      </c>
      <c r="E1" s="36" t="s">
        <v>14</v>
      </c>
      <c r="F1" s="36" t="s">
        <v>15</v>
      </c>
      <c r="G1" s="36" t="s">
        <v>43</v>
      </c>
      <c r="H1" s="36" t="s">
        <v>44</v>
      </c>
      <c r="I1" s="36" t="s">
        <v>45</v>
      </c>
      <c r="J1" s="36"/>
      <c r="K1" s="36" t="s">
        <v>46</v>
      </c>
      <c r="L1" s="36" t="s">
        <v>47</v>
      </c>
      <c r="M1" s="36" t="s">
        <v>48</v>
      </c>
      <c r="N1" s="36" t="s">
        <v>49</v>
      </c>
      <c r="O1" s="36" t="s">
        <v>0</v>
      </c>
      <c r="P1" s="36" t="s">
        <v>1</v>
      </c>
      <c r="Q1" s="36" t="s">
        <v>2</v>
      </c>
    </row>
    <row r="2" spans="1:17" ht="43.2" x14ac:dyDescent="0.25">
      <c r="A2" s="2" t="s">
        <v>16</v>
      </c>
      <c r="B2" s="2" t="s">
        <v>17</v>
      </c>
      <c r="C2" s="28" t="s">
        <v>289</v>
      </c>
      <c r="D2" s="28" t="s">
        <v>335</v>
      </c>
      <c r="E2" s="28" t="s">
        <v>314</v>
      </c>
      <c r="F2" s="28" t="s">
        <v>259</v>
      </c>
      <c r="G2" s="28" t="s">
        <v>373</v>
      </c>
      <c r="H2" s="28"/>
      <c r="I2" s="28"/>
      <c r="J2" s="10"/>
      <c r="K2" s="11">
        <v>6</v>
      </c>
      <c r="L2" s="5">
        <v>5</v>
      </c>
      <c r="M2" s="5"/>
      <c r="N2" s="5">
        <v>7</v>
      </c>
      <c r="O2" s="11"/>
      <c r="P2" s="5">
        <v>4</v>
      </c>
      <c r="Q2" s="5">
        <v>3</v>
      </c>
    </row>
    <row r="3" spans="1:17" ht="43.2" x14ac:dyDescent="0.25">
      <c r="A3" s="2"/>
      <c r="B3" s="2" t="s">
        <v>18</v>
      </c>
      <c r="C3" s="28" t="s">
        <v>290</v>
      </c>
      <c r="D3" s="28" t="s">
        <v>336</v>
      </c>
      <c r="E3" s="28" t="s">
        <v>374</v>
      </c>
      <c r="F3" s="28" t="s">
        <v>315</v>
      </c>
      <c r="G3" s="28" t="s">
        <v>260</v>
      </c>
      <c r="H3" s="28"/>
      <c r="I3" s="28"/>
      <c r="J3" s="10"/>
      <c r="K3" s="11">
        <v>6</v>
      </c>
      <c r="L3" s="5">
        <v>4</v>
      </c>
      <c r="M3" s="5"/>
      <c r="N3" s="5">
        <v>7</v>
      </c>
      <c r="O3" s="11"/>
      <c r="P3" s="5">
        <v>3</v>
      </c>
      <c r="Q3" s="5">
        <v>5</v>
      </c>
    </row>
    <row r="4" spans="1:17" ht="43.2" x14ac:dyDescent="0.25">
      <c r="A4" s="12" t="s">
        <v>19</v>
      </c>
      <c r="B4" s="12" t="s">
        <v>17</v>
      </c>
      <c r="C4" s="28" t="s">
        <v>262</v>
      </c>
      <c r="D4" s="28" t="s">
        <v>292</v>
      </c>
      <c r="E4" s="28" t="s">
        <v>337</v>
      </c>
      <c r="F4" s="28" t="s">
        <v>316</v>
      </c>
      <c r="G4" s="28" t="s">
        <v>375</v>
      </c>
      <c r="H4" s="28"/>
      <c r="I4" s="28"/>
      <c r="J4" s="10"/>
      <c r="K4" s="11">
        <v>5</v>
      </c>
      <c r="L4" s="5">
        <v>4</v>
      </c>
      <c r="M4" s="5"/>
      <c r="N4" s="5">
        <v>6</v>
      </c>
      <c r="O4" s="11"/>
      <c r="P4" s="11">
        <v>7</v>
      </c>
      <c r="Q4" s="11">
        <v>3</v>
      </c>
    </row>
    <row r="5" spans="1:17" ht="43.2" x14ac:dyDescent="0.25">
      <c r="A5" s="12"/>
      <c r="B5" s="12" t="s">
        <v>18</v>
      </c>
      <c r="C5" s="28" t="s">
        <v>338</v>
      </c>
      <c r="D5" s="28" t="s">
        <v>376</v>
      </c>
      <c r="E5" s="28" t="s">
        <v>317</v>
      </c>
      <c r="F5" s="28" t="s">
        <v>263</v>
      </c>
      <c r="G5" s="28" t="s">
        <v>438</v>
      </c>
      <c r="H5" s="28"/>
      <c r="I5" s="28"/>
      <c r="J5" s="10"/>
      <c r="K5" s="11">
        <v>7</v>
      </c>
      <c r="L5" s="5">
        <v>5</v>
      </c>
      <c r="M5" s="5"/>
      <c r="N5" s="5">
        <v>3</v>
      </c>
      <c r="O5" s="11"/>
      <c r="P5" s="11">
        <v>4</v>
      </c>
      <c r="Q5" s="11">
        <v>6</v>
      </c>
    </row>
    <row r="6" spans="1:17" ht="28.8" x14ac:dyDescent="0.25">
      <c r="A6" s="2" t="s">
        <v>20</v>
      </c>
      <c r="B6" s="2" t="s">
        <v>21</v>
      </c>
      <c r="C6" s="28" t="s">
        <v>220</v>
      </c>
      <c r="D6" s="28" t="s">
        <v>221</v>
      </c>
      <c r="E6" s="28" t="s">
        <v>222</v>
      </c>
      <c r="F6" s="28" t="s">
        <v>223</v>
      </c>
      <c r="G6" s="28" t="s">
        <v>224</v>
      </c>
      <c r="H6" s="28"/>
      <c r="I6" s="28"/>
      <c r="J6" s="10"/>
      <c r="K6" s="11">
        <v>6</v>
      </c>
      <c r="L6" s="5">
        <v>14</v>
      </c>
      <c r="M6" s="5"/>
      <c r="N6" s="5">
        <v>8</v>
      </c>
      <c r="O6" s="5"/>
      <c r="P6" s="5">
        <v>10</v>
      </c>
      <c r="Q6" s="5">
        <v>12</v>
      </c>
    </row>
    <row r="7" spans="1:17" ht="28.8" x14ac:dyDescent="0.25">
      <c r="A7" s="2" t="s">
        <v>22</v>
      </c>
      <c r="B7" s="2" t="s">
        <v>21</v>
      </c>
      <c r="C7" s="28" t="s">
        <v>228</v>
      </c>
      <c r="D7" s="28" t="s">
        <v>229</v>
      </c>
      <c r="E7" s="28" t="s">
        <v>230</v>
      </c>
      <c r="F7" s="28" t="s">
        <v>231</v>
      </c>
      <c r="G7" s="28"/>
      <c r="H7" s="28"/>
      <c r="I7" s="28"/>
      <c r="J7" s="10"/>
      <c r="K7" s="11">
        <v>10</v>
      </c>
      <c r="L7" s="5">
        <v>14</v>
      </c>
      <c r="M7" s="5"/>
      <c r="N7" s="5">
        <v>12</v>
      </c>
      <c r="O7" s="5"/>
      <c r="P7" s="5">
        <v>8</v>
      </c>
      <c r="Q7" s="5"/>
    </row>
    <row r="8" spans="1:17" ht="43.2" x14ac:dyDescent="0.25">
      <c r="A8" s="2" t="s">
        <v>24</v>
      </c>
      <c r="B8" s="2" t="s">
        <v>17</v>
      </c>
      <c r="C8" s="28" t="s">
        <v>114</v>
      </c>
      <c r="D8" s="28" t="s">
        <v>115</v>
      </c>
      <c r="E8" s="28" t="s">
        <v>116</v>
      </c>
      <c r="F8" s="28" t="s">
        <v>117</v>
      </c>
      <c r="G8" s="28"/>
      <c r="H8" s="28"/>
      <c r="I8" s="28"/>
      <c r="J8" s="10"/>
      <c r="K8" s="11">
        <v>7</v>
      </c>
      <c r="L8" s="5">
        <v>4</v>
      </c>
      <c r="M8" s="5"/>
      <c r="N8" s="5">
        <v>5</v>
      </c>
      <c r="O8" s="5"/>
      <c r="P8" s="5">
        <v>6</v>
      </c>
      <c r="Q8" s="5"/>
    </row>
    <row r="9" spans="1:17" ht="43.2" x14ac:dyDescent="0.25">
      <c r="A9" s="2"/>
      <c r="B9" s="2" t="s">
        <v>18</v>
      </c>
      <c r="C9" s="28" t="s">
        <v>118</v>
      </c>
      <c r="D9" s="28" t="s">
        <v>119</v>
      </c>
      <c r="E9" s="28" t="s">
        <v>291</v>
      </c>
      <c r="F9" s="28" t="s">
        <v>120</v>
      </c>
      <c r="G9" s="28"/>
      <c r="H9" s="28"/>
      <c r="I9" s="28"/>
      <c r="J9" s="10"/>
      <c r="K9" s="11">
        <v>7</v>
      </c>
      <c r="L9" s="5">
        <v>6</v>
      </c>
      <c r="M9" s="5"/>
      <c r="N9" s="5">
        <v>5</v>
      </c>
      <c r="O9" s="5"/>
      <c r="P9" s="5">
        <v>4</v>
      </c>
      <c r="Q9" s="5"/>
    </row>
    <row r="10" spans="1:17" ht="43.2" x14ac:dyDescent="0.25">
      <c r="A10" s="2" t="s">
        <v>25</v>
      </c>
      <c r="B10" s="2" t="s">
        <v>17</v>
      </c>
      <c r="C10" s="28" t="s">
        <v>121</v>
      </c>
      <c r="D10" s="28" t="s">
        <v>122</v>
      </c>
      <c r="E10" s="28" t="s">
        <v>123</v>
      </c>
      <c r="F10" s="28" t="s">
        <v>124</v>
      </c>
      <c r="G10" s="28"/>
      <c r="H10" s="28"/>
      <c r="I10" s="28"/>
      <c r="J10" s="10"/>
      <c r="K10" s="11">
        <v>6</v>
      </c>
      <c r="L10" s="5">
        <v>7</v>
      </c>
      <c r="M10" s="5"/>
      <c r="N10" s="5">
        <v>5</v>
      </c>
      <c r="O10" s="5"/>
      <c r="P10" s="5">
        <v>4</v>
      </c>
      <c r="Q10" s="5"/>
    </row>
    <row r="11" spans="1:17" ht="43.2" x14ac:dyDescent="0.25">
      <c r="A11" s="2"/>
      <c r="B11" s="2" t="s">
        <v>18</v>
      </c>
      <c r="C11" s="28" t="s">
        <v>125</v>
      </c>
      <c r="D11" s="28" t="s">
        <v>126</v>
      </c>
      <c r="E11" s="28" t="s">
        <v>127</v>
      </c>
      <c r="F11" s="28" t="s">
        <v>261</v>
      </c>
      <c r="G11" s="28"/>
      <c r="H11" s="28"/>
      <c r="I11" s="28"/>
      <c r="J11" s="10"/>
      <c r="K11" s="11">
        <v>6</v>
      </c>
      <c r="L11" s="5">
        <v>7</v>
      </c>
      <c r="M11" s="5"/>
      <c r="N11" s="5">
        <v>5</v>
      </c>
      <c r="O11" s="5"/>
      <c r="P11" s="5">
        <v>4</v>
      </c>
      <c r="Q11" s="5"/>
    </row>
    <row r="12" spans="1:17" ht="43.2" x14ac:dyDescent="0.25">
      <c r="A12" s="13" t="s">
        <v>26</v>
      </c>
      <c r="B12" s="2" t="s">
        <v>17</v>
      </c>
      <c r="C12" s="28" t="s">
        <v>128</v>
      </c>
      <c r="D12" s="28" t="s">
        <v>129</v>
      </c>
      <c r="E12" s="28" t="s">
        <v>340</v>
      </c>
      <c r="F12" s="28" t="s">
        <v>130</v>
      </c>
      <c r="G12" s="28"/>
      <c r="H12" s="28"/>
      <c r="I12" s="28"/>
      <c r="J12" s="10"/>
      <c r="K12" s="11">
        <v>5</v>
      </c>
      <c r="L12" s="5">
        <v>6</v>
      </c>
      <c r="M12" s="5"/>
      <c r="N12" s="5">
        <v>7</v>
      </c>
      <c r="O12" s="5"/>
      <c r="P12" s="5">
        <v>4</v>
      </c>
      <c r="Q12" s="5"/>
    </row>
    <row r="13" spans="1:17" ht="43.2" x14ac:dyDescent="0.25">
      <c r="A13" s="14"/>
      <c r="B13" s="15" t="s">
        <v>18</v>
      </c>
      <c r="C13" s="28" t="s">
        <v>339</v>
      </c>
      <c r="D13" s="28" t="s">
        <v>131</v>
      </c>
      <c r="E13" s="28" t="s">
        <v>132</v>
      </c>
      <c r="F13" s="28" t="s">
        <v>133</v>
      </c>
      <c r="G13" s="28"/>
      <c r="H13" s="28"/>
      <c r="I13" s="28"/>
      <c r="J13" s="16"/>
      <c r="K13" s="25">
        <v>7</v>
      </c>
      <c r="L13" s="26">
        <v>6</v>
      </c>
      <c r="M13" s="26"/>
      <c r="N13" s="26">
        <v>7</v>
      </c>
      <c r="O13" s="5"/>
      <c r="P13" s="5">
        <v>5</v>
      </c>
      <c r="Q13" s="5"/>
    </row>
    <row r="14" spans="1:17" ht="28.8" x14ac:dyDescent="0.3">
      <c r="A14" s="17" t="s">
        <v>28</v>
      </c>
      <c r="B14" s="18"/>
      <c r="C14" s="19"/>
      <c r="D14" s="19"/>
      <c r="E14" s="19"/>
      <c r="F14" s="19"/>
      <c r="G14" s="19"/>
      <c r="H14" s="19"/>
      <c r="I14" s="19"/>
      <c r="J14" s="20"/>
      <c r="K14" s="27">
        <f>SUM(K2:K13)</f>
        <v>78</v>
      </c>
      <c r="L14" s="27">
        <f t="shared" ref="L14:Q14" si="0">SUM(L2:L13)</f>
        <v>82</v>
      </c>
      <c r="M14" s="27">
        <f t="shared" si="0"/>
        <v>0</v>
      </c>
      <c r="N14" s="27">
        <f t="shared" si="0"/>
        <v>77</v>
      </c>
      <c r="O14" s="27">
        <f t="shared" si="0"/>
        <v>0</v>
      </c>
      <c r="P14" s="27">
        <f t="shared" si="0"/>
        <v>63</v>
      </c>
      <c r="Q14" s="27">
        <f t="shared" si="0"/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E839-3016-47CF-B097-49546ABD9EE4}">
  <dimension ref="A1:Q17"/>
  <sheetViews>
    <sheetView zoomScaleNormal="100" workbookViewId="0">
      <selection sqref="A1:Q1"/>
    </sheetView>
  </sheetViews>
  <sheetFormatPr defaultRowHeight="13.8" x14ac:dyDescent="0.25"/>
  <cols>
    <col min="1" max="1" width="18.59765625" bestFit="1" customWidth="1"/>
    <col min="3" max="9" width="18.69921875" customWidth="1"/>
    <col min="13" max="13" width="10.09765625" bestFit="1" customWidth="1"/>
  </cols>
  <sheetData>
    <row r="1" spans="1:17" ht="14.4" x14ac:dyDescent="0.25">
      <c r="A1" s="36" t="s">
        <v>11</v>
      </c>
      <c r="B1" s="36"/>
      <c r="C1" s="36" t="s">
        <v>12</v>
      </c>
      <c r="D1" s="36" t="s">
        <v>13</v>
      </c>
      <c r="E1" s="36" t="s">
        <v>14</v>
      </c>
      <c r="F1" s="36" t="s">
        <v>15</v>
      </c>
      <c r="G1" s="36" t="s">
        <v>43</v>
      </c>
      <c r="H1" s="36" t="s">
        <v>44</v>
      </c>
      <c r="I1" s="36" t="s">
        <v>45</v>
      </c>
      <c r="J1" s="36"/>
      <c r="K1" s="36" t="s">
        <v>46</v>
      </c>
      <c r="L1" s="36" t="s">
        <v>47</v>
      </c>
      <c r="M1" s="36" t="s">
        <v>48</v>
      </c>
      <c r="N1" s="36" t="s">
        <v>49</v>
      </c>
      <c r="O1" s="36" t="s">
        <v>0</v>
      </c>
      <c r="P1" s="36" t="s">
        <v>1</v>
      </c>
      <c r="Q1" s="36" t="s">
        <v>2</v>
      </c>
    </row>
    <row r="2" spans="1:17" ht="43.2" x14ac:dyDescent="0.25">
      <c r="A2" s="2" t="s">
        <v>29</v>
      </c>
      <c r="B2" s="2" t="s">
        <v>17</v>
      </c>
      <c r="C2" s="28" t="s">
        <v>293</v>
      </c>
      <c r="D2" s="28" t="s">
        <v>341</v>
      </c>
      <c r="E2" s="28" t="s">
        <v>377</v>
      </c>
      <c r="F2" s="28" t="s">
        <v>318</v>
      </c>
      <c r="G2" s="28" t="s">
        <v>264</v>
      </c>
      <c r="H2" s="28"/>
      <c r="I2" s="28"/>
      <c r="J2" s="10"/>
      <c r="K2" s="11">
        <v>6</v>
      </c>
      <c r="L2" s="5">
        <v>4</v>
      </c>
      <c r="M2" s="5"/>
      <c r="N2" s="5">
        <v>7</v>
      </c>
      <c r="O2" s="11"/>
      <c r="P2" s="5">
        <v>3</v>
      </c>
      <c r="Q2" s="5">
        <v>5</v>
      </c>
    </row>
    <row r="3" spans="1:17" ht="43.2" x14ac:dyDescent="0.25">
      <c r="A3" s="2"/>
      <c r="B3" s="2" t="s">
        <v>18</v>
      </c>
      <c r="C3" s="28" t="s">
        <v>342</v>
      </c>
      <c r="D3" s="28" t="s">
        <v>294</v>
      </c>
      <c r="E3" s="28" t="s">
        <v>378</v>
      </c>
      <c r="F3" s="28" t="s">
        <v>265</v>
      </c>
      <c r="G3" s="28" t="s">
        <v>319</v>
      </c>
      <c r="H3" s="28"/>
      <c r="I3" s="28"/>
      <c r="J3" s="10"/>
      <c r="K3" s="11">
        <v>7</v>
      </c>
      <c r="L3" s="5">
        <v>4</v>
      </c>
      <c r="M3" s="5"/>
      <c r="N3" s="5">
        <v>6</v>
      </c>
      <c r="O3" s="11"/>
      <c r="P3" s="5">
        <v>3</v>
      </c>
      <c r="Q3" s="5">
        <v>5</v>
      </c>
    </row>
    <row r="4" spans="1:17" ht="43.2" x14ac:dyDescent="0.25">
      <c r="A4" s="12" t="s">
        <v>19</v>
      </c>
      <c r="B4" s="12" t="s">
        <v>17</v>
      </c>
      <c r="C4" s="28" t="s">
        <v>295</v>
      </c>
      <c r="D4" s="28" t="s">
        <v>343</v>
      </c>
      <c r="E4" s="28" t="s">
        <v>320</v>
      </c>
      <c r="F4" s="28" t="s">
        <v>379</v>
      </c>
      <c r="G4" s="28" t="s">
        <v>266</v>
      </c>
      <c r="H4" s="28"/>
      <c r="I4" s="28"/>
      <c r="J4" s="10"/>
      <c r="K4" s="11">
        <v>6</v>
      </c>
      <c r="L4" s="5">
        <v>5</v>
      </c>
      <c r="M4" s="5"/>
      <c r="N4" s="5">
        <v>7</v>
      </c>
      <c r="O4" s="11"/>
      <c r="P4" s="11">
        <v>3</v>
      </c>
      <c r="Q4" s="11">
        <v>4</v>
      </c>
    </row>
    <row r="5" spans="1:17" ht="43.2" x14ac:dyDescent="0.25">
      <c r="A5" s="12"/>
      <c r="B5" s="12" t="s">
        <v>18</v>
      </c>
      <c r="C5" s="28" t="s">
        <v>344</v>
      </c>
      <c r="D5" s="28" t="s">
        <v>322</v>
      </c>
      <c r="E5" s="28" t="s">
        <v>380</v>
      </c>
      <c r="F5" s="28"/>
      <c r="G5" s="28"/>
      <c r="H5" s="28"/>
      <c r="I5" s="28"/>
      <c r="J5" s="10"/>
      <c r="K5" s="11">
        <v>7</v>
      </c>
      <c r="L5" s="5">
        <v>6</v>
      </c>
      <c r="M5" s="5"/>
      <c r="N5" s="5"/>
      <c r="O5" s="11"/>
      <c r="P5" s="11"/>
      <c r="Q5" s="11">
        <v>5</v>
      </c>
    </row>
    <row r="6" spans="1:17" ht="43.2" x14ac:dyDescent="0.25">
      <c r="A6" s="12" t="s">
        <v>30</v>
      </c>
      <c r="B6" s="12" t="s">
        <v>17</v>
      </c>
      <c r="C6" s="28" t="s">
        <v>323</v>
      </c>
      <c r="D6" s="28" t="s">
        <v>296</v>
      </c>
      <c r="E6" s="28" t="s">
        <v>381</v>
      </c>
      <c r="F6" s="28" t="s">
        <v>345</v>
      </c>
      <c r="G6" s="28"/>
      <c r="H6" s="28"/>
      <c r="I6" s="28"/>
      <c r="J6" s="10"/>
      <c r="K6" s="11">
        <v>4</v>
      </c>
      <c r="L6" s="5">
        <v>7</v>
      </c>
      <c r="M6" s="5"/>
      <c r="N6" s="5">
        <v>6</v>
      </c>
      <c r="O6" s="11"/>
      <c r="P6" s="11"/>
      <c r="Q6" s="11">
        <v>5</v>
      </c>
    </row>
    <row r="7" spans="1:17" ht="43.2" x14ac:dyDescent="0.25">
      <c r="A7" s="12"/>
      <c r="B7" s="12" t="s">
        <v>18</v>
      </c>
      <c r="C7" s="28" t="s">
        <v>324</v>
      </c>
      <c r="D7" s="28" t="s">
        <v>439</v>
      </c>
      <c r="E7" s="28" t="s">
        <v>382</v>
      </c>
      <c r="F7" s="28"/>
      <c r="G7" s="28"/>
      <c r="H7" s="28"/>
      <c r="I7" s="28"/>
      <c r="J7" s="10"/>
      <c r="K7" s="11"/>
      <c r="L7" s="5">
        <v>7</v>
      </c>
      <c r="M7" s="5"/>
      <c r="N7" s="5">
        <v>6</v>
      </c>
      <c r="O7" s="11"/>
      <c r="P7" s="11"/>
      <c r="Q7" s="11">
        <v>5</v>
      </c>
    </row>
    <row r="8" spans="1:17" ht="28.8" x14ac:dyDescent="0.25">
      <c r="A8" s="2" t="s">
        <v>55</v>
      </c>
      <c r="B8" s="2" t="s">
        <v>21</v>
      </c>
      <c r="C8" s="28" t="s">
        <v>219</v>
      </c>
      <c r="D8" s="28" t="s">
        <v>218</v>
      </c>
      <c r="E8" s="28" t="s">
        <v>217</v>
      </c>
      <c r="F8" s="28" t="s">
        <v>216</v>
      </c>
      <c r="G8" s="28"/>
      <c r="H8" s="28"/>
      <c r="I8" s="28"/>
      <c r="J8" s="10"/>
      <c r="K8" s="11">
        <v>12</v>
      </c>
      <c r="L8" s="5">
        <v>8</v>
      </c>
      <c r="M8" s="5"/>
      <c r="N8" s="5">
        <v>14</v>
      </c>
      <c r="O8" s="5"/>
      <c r="P8" s="5"/>
      <c r="Q8" s="5">
        <v>10</v>
      </c>
    </row>
    <row r="9" spans="1:17" ht="28.8" x14ac:dyDescent="0.25">
      <c r="A9" s="2" t="s">
        <v>31</v>
      </c>
      <c r="B9" s="2" t="s">
        <v>21</v>
      </c>
      <c r="C9" s="28" t="s">
        <v>232</v>
      </c>
      <c r="D9" s="28" t="s">
        <v>233</v>
      </c>
      <c r="E9" s="28" t="s">
        <v>234</v>
      </c>
      <c r="F9" s="28" t="s">
        <v>235</v>
      </c>
      <c r="G9" s="28"/>
      <c r="H9" s="28"/>
      <c r="I9" s="28"/>
      <c r="J9" s="10"/>
      <c r="K9" s="11">
        <v>14</v>
      </c>
      <c r="L9" s="5">
        <v>10</v>
      </c>
      <c r="M9" s="5"/>
      <c r="N9" s="5">
        <v>12</v>
      </c>
      <c r="O9" s="5"/>
      <c r="P9" s="5"/>
      <c r="Q9" s="5">
        <v>8</v>
      </c>
    </row>
    <row r="10" spans="1:17" ht="28.8" x14ac:dyDescent="0.25">
      <c r="A10" s="2" t="s">
        <v>32</v>
      </c>
      <c r="B10" s="2" t="s">
        <v>21</v>
      </c>
      <c r="C10" s="28" t="s">
        <v>244</v>
      </c>
      <c r="D10" s="28" t="s">
        <v>210</v>
      </c>
      <c r="E10" s="28"/>
      <c r="F10" s="28"/>
      <c r="G10" s="28"/>
      <c r="H10" s="28"/>
      <c r="I10" s="28"/>
      <c r="J10" s="10"/>
      <c r="K10" s="11">
        <v>12</v>
      </c>
      <c r="L10" s="5"/>
      <c r="M10" s="5"/>
      <c r="N10" s="5">
        <v>14</v>
      </c>
      <c r="O10" s="5"/>
      <c r="P10" s="5"/>
      <c r="Q10" s="5"/>
    </row>
    <row r="11" spans="1:17" ht="43.2" x14ac:dyDescent="0.25">
      <c r="A11" s="2" t="s">
        <v>24</v>
      </c>
      <c r="B11" s="2" t="s">
        <v>17</v>
      </c>
      <c r="C11" s="28" t="s">
        <v>321</v>
      </c>
      <c r="D11" s="28" t="s">
        <v>134</v>
      </c>
      <c r="E11" s="28" t="s">
        <v>135</v>
      </c>
      <c r="F11" s="28" t="s">
        <v>136</v>
      </c>
      <c r="G11" s="28" t="s">
        <v>137</v>
      </c>
      <c r="H11" s="28"/>
      <c r="I11" s="28"/>
      <c r="J11" s="10"/>
      <c r="K11" s="11">
        <v>6</v>
      </c>
      <c r="L11" s="5">
        <v>7</v>
      </c>
      <c r="M11" s="5"/>
      <c r="N11" s="5">
        <v>5</v>
      </c>
      <c r="O11" s="5"/>
      <c r="P11" s="5">
        <v>3</v>
      </c>
      <c r="Q11" s="5">
        <v>4</v>
      </c>
    </row>
    <row r="12" spans="1:17" ht="43.2" x14ac:dyDescent="0.25">
      <c r="A12" s="2"/>
      <c r="B12" s="2" t="s">
        <v>18</v>
      </c>
      <c r="C12" s="28" t="s">
        <v>138</v>
      </c>
      <c r="D12" s="28" t="s">
        <v>139</v>
      </c>
      <c r="E12" s="28" t="s">
        <v>140</v>
      </c>
      <c r="F12" s="28" t="s">
        <v>141</v>
      </c>
      <c r="G12" s="28" t="s">
        <v>142</v>
      </c>
      <c r="H12" s="28"/>
      <c r="I12" s="28"/>
      <c r="J12" s="10"/>
      <c r="K12" s="11">
        <v>5</v>
      </c>
      <c r="L12" s="5">
        <v>7</v>
      </c>
      <c r="M12" s="5"/>
      <c r="N12" s="5">
        <v>4</v>
      </c>
      <c r="O12" s="5"/>
      <c r="P12" s="5">
        <v>3</v>
      </c>
      <c r="Q12" s="5">
        <v>6</v>
      </c>
    </row>
    <row r="13" spans="1:17" ht="43.2" x14ac:dyDescent="0.25">
      <c r="A13" s="2" t="s">
        <v>25</v>
      </c>
      <c r="B13" s="2" t="s">
        <v>17</v>
      </c>
      <c r="C13" s="28" t="s">
        <v>143</v>
      </c>
      <c r="D13" s="28" t="s">
        <v>144</v>
      </c>
      <c r="E13" s="28" t="s">
        <v>145</v>
      </c>
      <c r="F13" s="28" t="s">
        <v>146</v>
      </c>
      <c r="G13" s="28" t="s">
        <v>147</v>
      </c>
      <c r="H13" s="28"/>
      <c r="I13" s="28"/>
      <c r="J13" s="10"/>
      <c r="K13" s="11">
        <v>3</v>
      </c>
      <c r="L13" s="5">
        <v>7</v>
      </c>
      <c r="M13" s="5"/>
      <c r="N13" s="5">
        <v>5</v>
      </c>
      <c r="O13" s="5"/>
      <c r="P13" s="5">
        <v>4</v>
      </c>
      <c r="Q13" s="5">
        <v>6</v>
      </c>
    </row>
    <row r="14" spans="1:17" ht="43.2" x14ac:dyDescent="0.25">
      <c r="A14" s="2"/>
      <c r="B14" s="2" t="s">
        <v>18</v>
      </c>
      <c r="C14" s="28" t="s">
        <v>148</v>
      </c>
      <c r="D14" s="28" t="s">
        <v>149</v>
      </c>
      <c r="E14" s="28" t="s">
        <v>150</v>
      </c>
      <c r="F14" s="28" t="s">
        <v>151</v>
      </c>
      <c r="G14" s="28" t="s">
        <v>152</v>
      </c>
      <c r="H14" s="28"/>
      <c r="I14" s="28"/>
      <c r="J14" s="10"/>
      <c r="K14" s="11">
        <v>4</v>
      </c>
      <c r="L14" s="5">
        <v>7</v>
      </c>
      <c r="M14" s="5"/>
      <c r="N14" s="5">
        <v>6</v>
      </c>
      <c r="O14" s="5"/>
      <c r="P14" s="5">
        <v>5</v>
      </c>
      <c r="Q14" s="5">
        <v>3</v>
      </c>
    </row>
    <row r="15" spans="1:17" ht="43.2" x14ac:dyDescent="0.25">
      <c r="A15" s="13" t="s">
        <v>33</v>
      </c>
      <c r="B15" s="2" t="s">
        <v>17</v>
      </c>
      <c r="C15" s="28" t="s">
        <v>153</v>
      </c>
      <c r="D15" s="28" t="s">
        <v>154</v>
      </c>
      <c r="E15" s="28" t="s">
        <v>155</v>
      </c>
      <c r="F15" s="28" t="s">
        <v>156</v>
      </c>
      <c r="G15" s="28" t="s">
        <v>157</v>
      </c>
      <c r="H15" s="28"/>
      <c r="I15" s="28"/>
      <c r="J15" s="10"/>
      <c r="K15" s="11">
        <v>5.5</v>
      </c>
      <c r="L15" s="5">
        <v>7</v>
      </c>
      <c r="M15" s="5"/>
      <c r="N15" s="5">
        <v>4</v>
      </c>
      <c r="O15" s="5"/>
      <c r="P15" s="5">
        <v>5</v>
      </c>
      <c r="Q15" s="5">
        <v>5.5</v>
      </c>
    </row>
    <row r="16" spans="1:17" ht="43.2" x14ac:dyDescent="0.25">
      <c r="A16" s="14"/>
      <c r="B16" s="15" t="s">
        <v>18</v>
      </c>
      <c r="C16" s="28" t="s">
        <v>158</v>
      </c>
      <c r="D16" s="28" t="s">
        <v>159</v>
      </c>
      <c r="E16" s="28" t="s">
        <v>160</v>
      </c>
      <c r="F16" s="28"/>
      <c r="G16" s="28"/>
      <c r="H16" s="28"/>
      <c r="I16" s="28"/>
      <c r="J16" s="16"/>
      <c r="K16" s="25">
        <v>6</v>
      </c>
      <c r="L16" s="26">
        <v>7</v>
      </c>
      <c r="M16" s="26"/>
      <c r="N16" s="26"/>
      <c r="O16" s="5"/>
      <c r="P16" s="5"/>
      <c r="Q16" s="5">
        <v>5</v>
      </c>
    </row>
    <row r="17" spans="1:17" ht="28.8" x14ac:dyDescent="0.3">
      <c r="A17" s="17" t="s">
        <v>34</v>
      </c>
      <c r="B17" s="18"/>
      <c r="C17" s="19"/>
      <c r="D17" s="19"/>
      <c r="E17" s="19"/>
      <c r="F17" s="19"/>
      <c r="G17" s="19"/>
      <c r="H17" s="19"/>
      <c r="I17" s="19"/>
      <c r="J17" s="20"/>
      <c r="K17" s="27">
        <f>SUM(K2:K16)</f>
        <v>97.5</v>
      </c>
      <c r="L17" s="27">
        <f t="shared" ref="L17:Q17" si="0">SUM(L2:L16)</f>
        <v>93</v>
      </c>
      <c r="M17" s="27">
        <f t="shared" si="0"/>
        <v>0</v>
      </c>
      <c r="N17" s="27">
        <f t="shared" si="0"/>
        <v>96</v>
      </c>
      <c r="O17" s="27">
        <f t="shared" si="0"/>
        <v>0</v>
      </c>
      <c r="P17" s="27">
        <f t="shared" si="0"/>
        <v>29</v>
      </c>
      <c r="Q17" s="27">
        <f t="shared" si="0"/>
        <v>76.5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F657-90DB-4AD8-95BE-DBDFEC25080B}">
  <dimension ref="A1:Q16"/>
  <sheetViews>
    <sheetView zoomScaleNormal="100" workbookViewId="0">
      <selection activeCell="G7" sqref="G7"/>
    </sheetView>
  </sheetViews>
  <sheetFormatPr defaultRowHeight="13.8" x14ac:dyDescent="0.25"/>
  <cols>
    <col min="1" max="1" width="18.59765625" bestFit="1" customWidth="1"/>
    <col min="3" max="9" width="18.69921875" customWidth="1"/>
    <col min="13" max="13" width="10.09765625" bestFit="1" customWidth="1"/>
    <col min="17" max="17" width="9.5" bestFit="1" customWidth="1"/>
  </cols>
  <sheetData>
    <row r="1" spans="1:17" ht="14.4" x14ac:dyDescent="0.25">
      <c r="A1" s="36" t="s">
        <v>11</v>
      </c>
      <c r="B1" s="36"/>
      <c r="C1" s="36" t="s">
        <v>12</v>
      </c>
      <c r="D1" s="36" t="s">
        <v>13</v>
      </c>
      <c r="E1" s="36" t="s">
        <v>14</v>
      </c>
      <c r="F1" s="36" t="s">
        <v>15</v>
      </c>
      <c r="G1" s="36" t="s">
        <v>43</v>
      </c>
      <c r="H1" s="36" t="s">
        <v>44</v>
      </c>
      <c r="I1" s="36" t="s">
        <v>45</v>
      </c>
      <c r="J1" s="36"/>
      <c r="K1" s="36" t="s">
        <v>46</v>
      </c>
      <c r="L1" s="36" t="s">
        <v>47</v>
      </c>
      <c r="M1" s="36" t="s">
        <v>48</v>
      </c>
      <c r="N1" s="36" t="s">
        <v>49</v>
      </c>
      <c r="O1" s="36" t="s">
        <v>0</v>
      </c>
      <c r="P1" s="36" t="s">
        <v>1</v>
      </c>
      <c r="Q1" s="36" t="s">
        <v>2</v>
      </c>
    </row>
    <row r="2" spans="1:17" ht="43.2" x14ac:dyDescent="0.25">
      <c r="A2" s="2" t="s">
        <v>29</v>
      </c>
      <c r="B2" s="2" t="s">
        <v>17</v>
      </c>
      <c r="C2" s="28" t="s">
        <v>268</v>
      </c>
      <c r="D2" s="28" t="s">
        <v>325</v>
      </c>
      <c r="E2" s="28" t="s">
        <v>297</v>
      </c>
      <c r="F2" s="28" t="s">
        <v>383</v>
      </c>
      <c r="G2" s="28" t="s">
        <v>346</v>
      </c>
      <c r="H2" s="28"/>
      <c r="I2" s="28"/>
      <c r="J2" s="10"/>
      <c r="K2" s="11">
        <v>3</v>
      </c>
      <c r="L2" s="5">
        <v>6</v>
      </c>
      <c r="M2" s="5"/>
      <c r="N2" s="5">
        <v>5</v>
      </c>
      <c r="O2" s="11"/>
      <c r="P2" s="5">
        <v>7</v>
      </c>
      <c r="Q2" s="5">
        <v>4</v>
      </c>
    </row>
    <row r="3" spans="1:17" ht="43.2" x14ac:dyDescent="0.25">
      <c r="A3" s="2"/>
      <c r="B3" s="2" t="s">
        <v>18</v>
      </c>
      <c r="C3" s="28" t="s">
        <v>326</v>
      </c>
      <c r="D3" s="28" t="s">
        <v>298</v>
      </c>
      <c r="E3" s="28" t="s">
        <v>269</v>
      </c>
      <c r="F3" s="28" t="s">
        <v>347</v>
      </c>
      <c r="G3" s="28" t="s">
        <v>384</v>
      </c>
      <c r="H3" s="28"/>
      <c r="I3" s="28"/>
      <c r="J3" s="10"/>
      <c r="K3" s="11">
        <v>4</v>
      </c>
      <c r="L3" s="5">
        <v>7</v>
      </c>
      <c r="M3" s="5"/>
      <c r="N3" s="5">
        <v>6</v>
      </c>
      <c r="O3" s="11"/>
      <c r="P3" s="5">
        <v>5</v>
      </c>
      <c r="Q3" s="5">
        <v>3</v>
      </c>
    </row>
    <row r="4" spans="1:17" ht="43.2" x14ac:dyDescent="0.25">
      <c r="A4" s="12" t="s">
        <v>19</v>
      </c>
      <c r="B4" s="12" t="s">
        <v>17</v>
      </c>
      <c r="C4" s="28" t="s">
        <v>270</v>
      </c>
      <c r="D4" s="28" t="s">
        <v>299</v>
      </c>
      <c r="E4" s="28" t="s">
        <v>348</v>
      </c>
      <c r="F4" s="28" t="s">
        <v>327</v>
      </c>
      <c r="G4" s="28"/>
      <c r="H4" s="28"/>
      <c r="I4" s="28"/>
      <c r="J4" s="10"/>
      <c r="K4" s="11">
        <v>5</v>
      </c>
      <c r="L4" s="5">
        <v>4</v>
      </c>
      <c r="M4" s="5"/>
      <c r="N4" s="5">
        <v>6</v>
      </c>
      <c r="O4" s="11"/>
      <c r="P4" s="11">
        <v>7</v>
      </c>
      <c r="Q4" s="11"/>
    </row>
    <row r="5" spans="1:17" ht="43.2" x14ac:dyDescent="0.25">
      <c r="A5" s="12"/>
      <c r="B5" s="12" t="s">
        <v>18</v>
      </c>
      <c r="C5" s="28" t="s">
        <v>271</v>
      </c>
      <c r="D5" s="28" t="s">
        <v>328</v>
      </c>
      <c r="E5" s="28" t="s">
        <v>349</v>
      </c>
      <c r="F5" s="28"/>
      <c r="G5" s="28"/>
      <c r="H5" s="28"/>
      <c r="I5" s="28"/>
      <c r="J5" s="10"/>
      <c r="K5" s="11">
        <v>5</v>
      </c>
      <c r="L5" s="5">
        <v>6</v>
      </c>
      <c r="M5" s="5"/>
      <c r="N5" s="5"/>
      <c r="O5" s="11"/>
      <c r="P5" s="11">
        <v>7</v>
      </c>
      <c r="Q5" s="11"/>
    </row>
    <row r="6" spans="1:17" ht="43.2" x14ac:dyDescent="0.25">
      <c r="A6" s="12" t="s">
        <v>30</v>
      </c>
      <c r="B6" s="12" t="s">
        <v>17</v>
      </c>
      <c r="C6" s="28" t="s">
        <v>355</v>
      </c>
      <c r="D6" s="28" t="s">
        <v>300</v>
      </c>
      <c r="E6" s="28" t="s">
        <v>350</v>
      </c>
      <c r="F6" s="28" t="s">
        <v>272</v>
      </c>
      <c r="G6" s="28"/>
      <c r="H6" s="28"/>
      <c r="I6" s="28"/>
      <c r="J6" s="10"/>
      <c r="K6" s="11">
        <v>5</v>
      </c>
      <c r="L6" s="5">
        <v>7</v>
      </c>
      <c r="M6" s="5"/>
      <c r="N6" s="5">
        <v>6</v>
      </c>
      <c r="O6" s="11"/>
      <c r="P6" s="11">
        <v>4</v>
      </c>
      <c r="Q6" s="11"/>
    </row>
    <row r="7" spans="1:17" ht="43.2" x14ac:dyDescent="0.25">
      <c r="A7" s="12"/>
      <c r="B7" s="12" t="s">
        <v>18</v>
      </c>
      <c r="C7" s="28" t="s">
        <v>273</v>
      </c>
      <c r="D7" s="28" t="s">
        <v>301</v>
      </c>
      <c r="E7" s="28" t="s">
        <v>356</v>
      </c>
      <c r="F7" s="28" t="s">
        <v>351</v>
      </c>
      <c r="G7" s="28"/>
      <c r="H7" s="28"/>
      <c r="I7" s="28"/>
      <c r="J7" s="10"/>
      <c r="K7" s="11">
        <v>4</v>
      </c>
      <c r="L7" s="5">
        <v>5</v>
      </c>
      <c r="M7" s="5"/>
      <c r="N7" s="5">
        <v>6</v>
      </c>
      <c r="O7" s="11"/>
      <c r="P7" s="11">
        <v>7</v>
      </c>
      <c r="Q7" s="11"/>
    </row>
    <row r="8" spans="1:17" ht="28.8" x14ac:dyDescent="0.25">
      <c r="A8" s="2" t="s">
        <v>55</v>
      </c>
      <c r="B8" s="2" t="s">
        <v>21</v>
      </c>
      <c r="C8" s="28" t="s">
        <v>212</v>
      </c>
      <c r="D8" s="28" t="s">
        <v>213</v>
      </c>
      <c r="E8" s="28" t="s">
        <v>214</v>
      </c>
      <c r="F8" s="28" t="s">
        <v>215</v>
      </c>
      <c r="G8" s="28"/>
      <c r="H8" s="28"/>
      <c r="I8" s="28"/>
      <c r="J8" s="10"/>
      <c r="K8" s="11">
        <v>8</v>
      </c>
      <c r="L8" s="5">
        <v>14</v>
      </c>
      <c r="M8" s="5"/>
      <c r="N8" s="5">
        <v>12</v>
      </c>
      <c r="O8" s="5"/>
      <c r="P8" s="5">
        <v>10</v>
      </c>
      <c r="Q8" s="5"/>
    </row>
    <row r="9" spans="1:17" ht="28.8" x14ac:dyDescent="0.25">
      <c r="A9" s="2" t="s">
        <v>31</v>
      </c>
      <c r="B9" s="2" t="s">
        <v>21</v>
      </c>
      <c r="C9" s="28" t="s">
        <v>236</v>
      </c>
      <c r="D9" s="28" t="s">
        <v>237</v>
      </c>
      <c r="E9" s="28" t="s">
        <v>238</v>
      </c>
      <c r="F9" s="28" t="s">
        <v>239</v>
      </c>
      <c r="G9" s="28"/>
      <c r="H9" s="28"/>
      <c r="I9" s="28"/>
      <c r="J9" s="10"/>
      <c r="K9" s="11">
        <v>8</v>
      </c>
      <c r="L9" s="5">
        <v>14</v>
      </c>
      <c r="M9" s="5"/>
      <c r="N9" s="5">
        <v>12</v>
      </c>
      <c r="O9" s="5"/>
      <c r="P9" s="5">
        <v>10</v>
      </c>
      <c r="Q9" s="5"/>
    </row>
    <row r="10" spans="1:17" ht="43.2" x14ac:dyDescent="0.25">
      <c r="A10" s="2" t="s">
        <v>24</v>
      </c>
      <c r="B10" s="2" t="s">
        <v>17</v>
      </c>
      <c r="C10" s="28" t="s">
        <v>161</v>
      </c>
      <c r="D10" s="28" t="s">
        <v>162</v>
      </c>
      <c r="E10" s="28" t="s">
        <v>163</v>
      </c>
      <c r="F10" s="28" t="s">
        <v>267</v>
      </c>
      <c r="G10" s="28"/>
      <c r="H10" s="28"/>
      <c r="I10" s="28"/>
      <c r="J10" s="10"/>
      <c r="K10" s="11">
        <v>7</v>
      </c>
      <c r="L10" s="5">
        <v>5</v>
      </c>
      <c r="M10" s="5"/>
      <c r="N10" s="5">
        <v>6</v>
      </c>
      <c r="O10" s="5"/>
      <c r="P10" s="5">
        <v>4</v>
      </c>
      <c r="Q10" s="5"/>
    </row>
    <row r="11" spans="1:17" ht="43.2" x14ac:dyDescent="0.25">
      <c r="A11" s="2"/>
      <c r="B11" s="2" t="s">
        <v>18</v>
      </c>
      <c r="C11" s="28" t="s">
        <v>164</v>
      </c>
      <c r="D11" s="28" t="s">
        <v>165</v>
      </c>
      <c r="E11" s="28" t="s">
        <v>166</v>
      </c>
      <c r="F11" s="28" t="s">
        <v>167</v>
      </c>
      <c r="G11" s="28"/>
      <c r="H11" s="28"/>
      <c r="I11" s="28"/>
      <c r="J11" s="10"/>
      <c r="K11" s="11">
        <v>5</v>
      </c>
      <c r="L11" s="5">
        <v>7</v>
      </c>
      <c r="M11" s="5"/>
      <c r="N11" s="5">
        <v>6</v>
      </c>
      <c r="O11" s="5"/>
      <c r="P11" s="5">
        <v>4</v>
      </c>
      <c r="Q11" s="5"/>
    </row>
    <row r="12" spans="1:17" ht="43.2" x14ac:dyDescent="0.25">
      <c r="A12" s="2" t="s">
        <v>25</v>
      </c>
      <c r="B12" s="2" t="s">
        <v>17</v>
      </c>
      <c r="C12" s="28" t="s">
        <v>168</v>
      </c>
      <c r="D12" s="28" t="s">
        <v>169</v>
      </c>
      <c r="E12" s="28" t="s">
        <v>170</v>
      </c>
      <c r="F12" s="28" t="s">
        <v>171</v>
      </c>
      <c r="G12" s="28" t="s">
        <v>172</v>
      </c>
      <c r="H12" s="28"/>
      <c r="I12" s="28"/>
      <c r="J12" s="10"/>
      <c r="K12" s="11">
        <v>3</v>
      </c>
      <c r="L12" s="5">
        <v>6</v>
      </c>
      <c r="M12" s="5"/>
      <c r="N12" s="5">
        <v>5</v>
      </c>
      <c r="O12" s="5"/>
      <c r="P12" s="5">
        <v>7</v>
      </c>
      <c r="Q12" s="5">
        <v>4</v>
      </c>
    </row>
    <row r="13" spans="1:17" ht="43.2" x14ac:dyDescent="0.25">
      <c r="A13" s="2"/>
      <c r="B13" s="2" t="s">
        <v>18</v>
      </c>
      <c r="C13" s="28" t="s">
        <v>173</v>
      </c>
      <c r="D13" s="28" t="s">
        <v>174</v>
      </c>
      <c r="E13" s="28" t="s">
        <v>175</v>
      </c>
      <c r="F13" s="28" t="s">
        <v>176</v>
      </c>
      <c r="G13" s="28" t="s">
        <v>354</v>
      </c>
      <c r="H13" s="28"/>
      <c r="I13" s="28"/>
      <c r="J13" s="10"/>
      <c r="K13" s="11">
        <v>3</v>
      </c>
      <c r="L13" s="5">
        <v>7</v>
      </c>
      <c r="M13" s="5"/>
      <c r="N13" s="5">
        <v>6</v>
      </c>
      <c r="O13" s="5"/>
      <c r="P13" s="5">
        <v>5</v>
      </c>
      <c r="Q13" s="5">
        <v>4</v>
      </c>
    </row>
    <row r="14" spans="1:17" ht="43.2" x14ac:dyDescent="0.25">
      <c r="A14" s="13" t="s">
        <v>33</v>
      </c>
      <c r="B14" s="2" t="s">
        <v>17</v>
      </c>
      <c r="C14" s="28" t="s">
        <v>177</v>
      </c>
      <c r="D14" s="28" t="s">
        <v>178</v>
      </c>
      <c r="E14" s="28" t="s">
        <v>329</v>
      </c>
      <c r="F14" s="28" t="s">
        <v>179</v>
      </c>
      <c r="G14" s="28" t="s">
        <v>353</v>
      </c>
      <c r="H14" s="28"/>
      <c r="I14" s="28"/>
      <c r="J14" s="10"/>
      <c r="K14" s="11">
        <v>4</v>
      </c>
      <c r="L14" s="5">
        <v>5</v>
      </c>
      <c r="M14" s="5"/>
      <c r="N14" s="5">
        <v>7</v>
      </c>
      <c r="O14" s="5"/>
      <c r="P14" s="5">
        <v>6</v>
      </c>
      <c r="Q14" s="5">
        <v>3</v>
      </c>
    </row>
    <row r="15" spans="1:17" ht="43.2" x14ac:dyDescent="0.25">
      <c r="A15" s="14"/>
      <c r="B15" s="15" t="s">
        <v>18</v>
      </c>
      <c r="C15" s="28" t="s">
        <v>180</v>
      </c>
      <c r="D15" s="28" t="s">
        <v>181</v>
      </c>
      <c r="E15" s="28" t="s">
        <v>352</v>
      </c>
      <c r="F15" s="28"/>
      <c r="G15" s="28"/>
      <c r="H15" s="28"/>
      <c r="I15" s="28"/>
      <c r="J15" s="16"/>
      <c r="K15" s="25">
        <v>5</v>
      </c>
      <c r="L15" s="26">
        <v>7</v>
      </c>
      <c r="M15" s="26"/>
      <c r="N15" s="26"/>
      <c r="O15" s="5"/>
      <c r="P15" s="5">
        <v>6</v>
      </c>
      <c r="Q15" s="5"/>
    </row>
    <row r="16" spans="1:17" ht="28.8" x14ac:dyDescent="0.3">
      <c r="A16" s="17" t="s">
        <v>35</v>
      </c>
      <c r="B16" s="18"/>
      <c r="C16" s="19"/>
      <c r="D16" s="19"/>
      <c r="E16" s="19"/>
      <c r="F16" s="19"/>
      <c r="G16" s="19"/>
      <c r="H16" s="19"/>
      <c r="I16" s="19"/>
      <c r="J16" s="20"/>
      <c r="K16" s="27">
        <f>SUM(K2:K15)</f>
        <v>69</v>
      </c>
      <c r="L16" s="27">
        <f t="shared" ref="L16:Q16" si="0">SUM(L2:L15)</f>
        <v>100</v>
      </c>
      <c r="M16" s="27">
        <f t="shared" si="0"/>
        <v>0</v>
      </c>
      <c r="N16" s="27">
        <f t="shared" si="0"/>
        <v>83</v>
      </c>
      <c r="O16" s="27">
        <f t="shared" si="0"/>
        <v>0</v>
      </c>
      <c r="P16" s="27">
        <f t="shared" si="0"/>
        <v>89</v>
      </c>
      <c r="Q16" s="27">
        <f t="shared" si="0"/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0EFC-EA7F-4B0C-A3F3-8D3E39C44C86}">
  <dimension ref="A1:Q17"/>
  <sheetViews>
    <sheetView zoomScaleNormal="100" workbookViewId="0">
      <selection sqref="A1:Q1"/>
    </sheetView>
  </sheetViews>
  <sheetFormatPr defaultRowHeight="13.8" x14ac:dyDescent="0.25"/>
  <cols>
    <col min="1" max="1" width="18.59765625" bestFit="1" customWidth="1"/>
    <col min="3" max="9" width="18.69921875" customWidth="1"/>
    <col min="13" max="13" width="10.09765625" bestFit="1" customWidth="1"/>
  </cols>
  <sheetData>
    <row r="1" spans="1:17" ht="14.4" x14ac:dyDescent="0.25">
      <c r="A1" s="36" t="s">
        <v>11</v>
      </c>
      <c r="B1" s="36"/>
      <c r="C1" s="36" t="s">
        <v>12</v>
      </c>
      <c r="D1" s="36" t="s">
        <v>13</v>
      </c>
      <c r="E1" s="36" t="s">
        <v>14</v>
      </c>
      <c r="F1" s="36" t="s">
        <v>15</v>
      </c>
      <c r="G1" s="36" t="s">
        <v>43</v>
      </c>
      <c r="H1" s="36" t="s">
        <v>44</v>
      </c>
      <c r="I1" s="36" t="s">
        <v>45</v>
      </c>
      <c r="J1" s="36"/>
      <c r="K1" s="36" t="s">
        <v>46</v>
      </c>
      <c r="L1" s="36" t="s">
        <v>47</v>
      </c>
      <c r="M1" s="36" t="s">
        <v>48</v>
      </c>
      <c r="N1" s="36" t="s">
        <v>49</v>
      </c>
      <c r="O1" s="36" t="s">
        <v>0</v>
      </c>
      <c r="P1" s="36" t="s">
        <v>1</v>
      </c>
      <c r="Q1" s="36" t="s">
        <v>2</v>
      </c>
    </row>
    <row r="2" spans="1:17" ht="43.2" x14ac:dyDescent="0.25">
      <c r="A2" s="2" t="s">
        <v>29</v>
      </c>
      <c r="B2" s="2" t="s">
        <v>17</v>
      </c>
      <c r="C2" s="28" t="s">
        <v>357</v>
      </c>
      <c r="D2" s="28" t="s">
        <v>274</v>
      </c>
      <c r="E2" s="28" t="s">
        <v>283</v>
      </c>
      <c r="F2" s="28" t="s">
        <v>367</v>
      </c>
      <c r="G2" s="28" t="s">
        <v>302</v>
      </c>
      <c r="H2" s="28" t="s">
        <v>385</v>
      </c>
      <c r="I2" s="28"/>
      <c r="J2" s="10"/>
      <c r="K2" s="11">
        <v>7</v>
      </c>
      <c r="L2" s="5">
        <v>5</v>
      </c>
      <c r="M2" s="5"/>
      <c r="N2" s="5">
        <v>3</v>
      </c>
      <c r="O2" s="11">
        <v>4</v>
      </c>
      <c r="P2" s="5">
        <v>6</v>
      </c>
      <c r="Q2" s="5">
        <v>2</v>
      </c>
    </row>
    <row r="3" spans="1:17" ht="43.2" x14ac:dyDescent="0.25">
      <c r="A3" s="2"/>
      <c r="B3" s="2" t="s">
        <v>18</v>
      </c>
      <c r="C3" s="28" t="s">
        <v>358</v>
      </c>
      <c r="D3" s="28" t="s">
        <v>89</v>
      </c>
      <c r="E3" s="28" t="s">
        <v>275</v>
      </c>
      <c r="F3" s="28"/>
      <c r="G3" s="28"/>
      <c r="H3" s="28"/>
      <c r="I3" s="28"/>
      <c r="J3" s="10"/>
      <c r="K3" s="11">
        <v>7</v>
      </c>
      <c r="L3" s="5"/>
      <c r="M3" s="5"/>
      <c r="N3" s="5">
        <v>6</v>
      </c>
      <c r="O3" s="11"/>
      <c r="P3" s="5">
        <v>5</v>
      </c>
      <c r="Q3" s="5"/>
    </row>
    <row r="4" spans="1:17" ht="43.2" x14ac:dyDescent="0.25">
      <c r="A4" s="12" t="s">
        <v>19</v>
      </c>
      <c r="B4" s="12" t="s">
        <v>17</v>
      </c>
      <c r="C4" s="28" t="s">
        <v>359</v>
      </c>
      <c r="D4" s="28" t="s">
        <v>303</v>
      </c>
      <c r="E4" s="28" t="s">
        <v>276</v>
      </c>
      <c r="F4" s="28" t="s">
        <v>386</v>
      </c>
      <c r="G4" s="28"/>
      <c r="H4" s="28"/>
      <c r="I4" s="28"/>
      <c r="J4" s="10"/>
      <c r="K4" s="11">
        <v>7</v>
      </c>
      <c r="L4" s="5"/>
      <c r="M4" s="5"/>
      <c r="N4" s="5">
        <v>6</v>
      </c>
      <c r="O4" s="11"/>
      <c r="P4" s="11">
        <v>5</v>
      </c>
      <c r="Q4" s="11">
        <v>4</v>
      </c>
    </row>
    <row r="5" spans="1:17" ht="43.2" x14ac:dyDescent="0.25">
      <c r="A5" s="12"/>
      <c r="B5" s="12" t="s">
        <v>18</v>
      </c>
      <c r="C5" s="28" t="s">
        <v>360</v>
      </c>
      <c r="D5" s="28" t="s">
        <v>278</v>
      </c>
      <c r="E5" s="28" t="s">
        <v>305</v>
      </c>
      <c r="F5" s="28" t="s">
        <v>387</v>
      </c>
      <c r="G5" s="28"/>
      <c r="H5" s="28"/>
      <c r="I5" s="28"/>
      <c r="J5" s="10"/>
      <c r="K5" s="11">
        <v>7</v>
      </c>
      <c r="L5" s="5"/>
      <c r="M5" s="5"/>
      <c r="N5" s="5">
        <v>5</v>
      </c>
      <c r="O5" s="11"/>
      <c r="P5" s="11">
        <v>6</v>
      </c>
      <c r="Q5" s="11">
        <v>4</v>
      </c>
    </row>
    <row r="6" spans="1:17" ht="43.2" x14ac:dyDescent="0.25">
      <c r="A6" s="12" t="s">
        <v>30</v>
      </c>
      <c r="B6" s="12" t="s">
        <v>17</v>
      </c>
      <c r="C6" s="28" t="s">
        <v>284</v>
      </c>
      <c r="D6" s="28" t="s">
        <v>361</v>
      </c>
      <c r="E6" s="28" t="s">
        <v>279</v>
      </c>
      <c r="F6" s="28" t="s">
        <v>304</v>
      </c>
      <c r="G6" s="28"/>
      <c r="H6" s="28"/>
      <c r="I6" s="28"/>
      <c r="J6" s="10"/>
      <c r="K6" s="11">
        <v>6</v>
      </c>
      <c r="L6" s="5">
        <v>7</v>
      </c>
      <c r="M6" s="5"/>
      <c r="N6" s="5">
        <v>4</v>
      </c>
      <c r="O6" s="11"/>
      <c r="P6" s="11">
        <v>5</v>
      </c>
      <c r="Q6" s="11"/>
    </row>
    <row r="7" spans="1:17" ht="43.2" x14ac:dyDescent="0.25">
      <c r="A7" s="12"/>
      <c r="B7" s="12" t="s">
        <v>18</v>
      </c>
      <c r="C7" s="28" t="s">
        <v>362</v>
      </c>
      <c r="D7" s="28"/>
      <c r="E7" s="28"/>
      <c r="F7" s="28"/>
      <c r="G7" s="28"/>
      <c r="H7" s="28"/>
      <c r="I7" s="28"/>
      <c r="J7" s="10"/>
      <c r="K7" s="11">
        <v>7</v>
      </c>
      <c r="L7" s="5"/>
      <c r="M7" s="5"/>
      <c r="N7" s="5"/>
      <c r="O7" s="11"/>
      <c r="P7" s="11"/>
      <c r="Q7" s="11"/>
    </row>
    <row r="8" spans="1:17" ht="28.8" x14ac:dyDescent="0.25">
      <c r="A8" s="2" t="s">
        <v>55</v>
      </c>
      <c r="B8" s="2" t="s">
        <v>21</v>
      </c>
      <c r="C8" s="28" t="s">
        <v>205</v>
      </c>
      <c r="D8" s="28" t="s">
        <v>206</v>
      </c>
      <c r="E8" s="28" t="s">
        <v>207</v>
      </c>
      <c r="F8" s="28" t="s">
        <v>208</v>
      </c>
      <c r="G8" s="28"/>
      <c r="H8" s="28"/>
      <c r="I8" s="28"/>
      <c r="J8" s="10"/>
      <c r="K8" s="11">
        <v>14</v>
      </c>
      <c r="L8" s="5"/>
      <c r="M8" s="5"/>
      <c r="N8" s="5">
        <v>8</v>
      </c>
      <c r="O8" s="5"/>
      <c r="P8" s="5">
        <v>12</v>
      </c>
      <c r="Q8" s="5">
        <v>10</v>
      </c>
    </row>
    <row r="9" spans="1:17" ht="28.8" x14ac:dyDescent="0.25">
      <c r="A9" s="2" t="s">
        <v>31</v>
      </c>
      <c r="B9" s="2" t="s">
        <v>21</v>
      </c>
      <c r="C9" s="28" t="s">
        <v>241</v>
      </c>
      <c r="D9" s="28"/>
      <c r="E9" s="28"/>
      <c r="F9" s="28"/>
      <c r="G9" s="28"/>
      <c r="H9" s="28"/>
      <c r="I9" s="28"/>
      <c r="J9" s="10"/>
      <c r="K9" s="11">
        <v>14</v>
      </c>
      <c r="L9" s="5"/>
      <c r="M9" s="5"/>
      <c r="N9" s="5"/>
      <c r="O9" s="5"/>
      <c r="P9" s="5"/>
      <c r="Q9" s="5"/>
    </row>
    <row r="10" spans="1:17" ht="28.8" x14ac:dyDescent="0.25">
      <c r="A10" s="2" t="s">
        <v>32</v>
      </c>
      <c r="B10" s="2" t="s">
        <v>21</v>
      </c>
      <c r="C10" s="28" t="s">
        <v>245</v>
      </c>
      <c r="D10" s="28" t="s">
        <v>246</v>
      </c>
      <c r="E10" s="28" t="s">
        <v>247</v>
      </c>
      <c r="F10" s="28" t="s">
        <v>248</v>
      </c>
      <c r="G10" s="28"/>
      <c r="H10" s="28"/>
      <c r="I10" s="28"/>
      <c r="J10" s="10"/>
      <c r="K10" s="11">
        <v>10</v>
      </c>
      <c r="L10" s="5">
        <v>14</v>
      </c>
      <c r="M10" s="5"/>
      <c r="N10" s="5">
        <v>8</v>
      </c>
      <c r="O10" s="5"/>
      <c r="P10" s="5"/>
      <c r="Q10" s="5">
        <v>12</v>
      </c>
    </row>
    <row r="11" spans="1:17" ht="43.2" x14ac:dyDescent="0.25">
      <c r="A11" s="2" t="s">
        <v>24</v>
      </c>
      <c r="B11" s="2" t="s">
        <v>17</v>
      </c>
      <c r="C11" s="28" t="s">
        <v>60</v>
      </c>
      <c r="D11" s="28" t="s">
        <v>61</v>
      </c>
      <c r="E11" s="28" t="s">
        <v>62</v>
      </c>
      <c r="F11" s="28" t="s">
        <v>249</v>
      </c>
      <c r="G11" s="28" t="s">
        <v>63</v>
      </c>
      <c r="H11" s="28" t="s">
        <v>64</v>
      </c>
      <c r="I11" s="28"/>
      <c r="J11" s="10"/>
      <c r="K11" s="11">
        <v>7</v>
      </c>
      <c r="L11" s="5">
        <v>2</v>
      </c>
      <c r="M11" s="5"/>
      <c r="N11" s="5">
        <v>5</v>
      </c>
      <c r="O11" s="5">
        <v>3</v>
      </c>
      <c r="P11" s="5">
        <v>6</v>
      </c>
      <c r="Q11" s="5">
        <v>4</v>
      </c>
    </row>
    <row r="12" spans="1:17" ht="43.2" x14ac:dyDescent="0.25">
      <c r="A12" s="2"/>
      <c r="B12" s="2" t="s">
        <v>18</v>
      </c>
      <c r="C12" s="28" t="s">
        <v>65</v>
      </c>
      <c r="D12" s="28" t="s">
        <v>66</v>
      </c>
      <c r="E12" s="28" t="s">
        <v>67</v>
      </c>
      <c r="F12" s="28" t="s">
        <v>68</v>
      </c>
      <c r="G12" s="28"/>
      <c r="H12" s="28"/>
      <c r="I12" s="28"/>
      <c r="J12" s="10"/>
      <c r="K12" s="11">
        <v>7</v>
      </c>
      <c r="L12" s="5">
        <v>5</v>
      </c>
      <c r="M12" s="5"/>
      <c r="N12" s="5">
        <v>6</v>
      </c>
      <c r="O12" s="5"/>
      <c r="P12" s="5"/>
      <c r="Q12" s="5">
        <v>4</v>
      </c>
    </row>
    <row r="13" spans="1:17" ht="43.2" x14ac:dyDescent="0.25">
      <c r="A13" s="2" t="s">
        <v>25</v>
      </c>
      <c r="B13" s="2" t="s">
        <v>17</v>
      </c>
      <c r="C13" s="28" t="s">
        <v>69</v>
      </c>
      <c r="D13" s="28" t="s">
        <v>70</v>
      </c>
      <c r="E13" s="28" t="s">
        <v>71</v>
      </c>
      <c r="F13" s="28" t="s">
        <v>72</v>
      </c>
      <c r="G13" s="28" t="s">
        <v>73</v>
      </c>
      <c r="H13" s="28" t="s">
        <v>74</v>
      </c>
      <c r="I13" s="28"/>
      <c r="J13" s="10"/>
      <c r="K13" s="11">
        <v>6</v>
      </c>
      <c r="L13" s="5">
        <v>3</v>
      </c>
      <c r="M13" s="5"/>
      <c r="N13" s="5">
        <v>2</v>
      </c>
      <c r="O13" s="5">
        <v>4</v>
      </c>
      <c r="P13" s="5">
        <v>7</v>
      </c>
      <c r="Q13" s="5">
        <v>5</v>
      </c>
    </row>
    <row r="14" spans="1:17" ht="43.2" x14ac:dyDescent="0.25">
      <c r="A14" s="2"/>
      <c r="B14" s="2" t="s">
        <v>18</v>
      </c>
      <c r="C14" s="28" t="s">
        <v>277</v>
      </c>
      <c r="D14" s="28" t="s">
        <v>75</v>
      </c>
      <c r="E14" s="28" t="s">
        <v>76</v>
      </c>
      <c r="F14" s="28" t="s">
        <v>77</v>
      </c>
      <c r="G14" s="28" t="s">
        <v>78</v>
      </c>
      <c r="H14" s="28"/>
      <c r="I14" s="28"/>
      <c r="J14" s="10"/>
      <c r="K14" s="11">
        <v>3</v>
      </c>
      <c r="L14" s="5">
        <v>5</v>
      </c>
      <c r="M14" s="5"/>
      <c r="N14" s="5">
        <v>4</v>
      </c>
      <c r="O14" s="5"/>
      <c r="P14" s="5">
        <v>7</v>
      </c>
      <c r="Q14" s="5">
        <v>6</v>
      </c>
    </row>
    <row r="15" spans="1:17" ht="43.2" x14ac:dyDescent="0.25">
      <c r="A15" s="13" t="s">
        <v>33</v>
      </c>
      <c r="B15" s="2" t="s">
        <v>17</v>
      </c>
      <c r="C15" s="28" t="s">
        <v>79</v>
      </c>
      <c r="D15" s="28" t="s">
        <v>80</v>
      </c>
      <c r="E15" s="28" t="s">
        <v>81</v>
      </c>
      <c r="F15" s="28" t="s">
        <v>82</v>
      </c>
      <c r="G15" s="28" t="s">
        <v>83</v>
      </c>
      <c r="H15" s="28" t="s">
        <v>84</v>
      </c>
      <c r="I15" s="28"/>
      <c r="J15" s="10"/>
      <c r="K15" s="11">
        <v>3</v>
      </c>
      <c r="L15" s="5">
        <v>5.5</v>
      </c>
      <c r="M15" s="5"/>
      <c r="N15" s="5">
        <v>4</v>
      </c>
      <c r="O15" s="5">
        <v>5.5</v>
      </c>
      <c r="P15" s="5">
        <v>2</v>
      </c>
      <c r="Q15" s="5">
        <v>7</v>
      </c>
    </row>
    <row r="16" spans="1:17" ht="43.2" x14ac:dyDescent="0.25">
      <c r="A16" s="14"/>
      <c r="B16" s="15" t="s">
        <v>18</v>
      </c>
      <c r="C16" s="28" t="s">
        <v>85</v>
      </c>
      <c r="D16" s="28" t="s">
        <v>86</v>
      </c>
      <c r="E16" s="28" t="s">
        <v>87</v>
      </c>
      <c r="F16" s="28" t="s">
        <v>88</v>
      </c>
      <c r="G16" s="28"/>
      <c r="H16" s="28"/>
      <c r="I16" s="28"/>
      <c r="J16" s="16"/>
      <c r="K16" s="25">
        <v>5.5</v>
      </c>
      <c r="L16" s="26">
        <v>7</v>
      </c>
      <c r="M16" s="26"/>
      <c r="N16" s="26">
        <v>4</v>
      </c>
      <c r="O16" s="5"/>
      <c r="P16" s="5"/>
      <c r="Q16" s="5">
        <v>5.5</v>
      </c>
    </row>
    <row r="17" spans="1:17" ht="28.8" x14ac:dyDescent="0.3">
      <c r="A17" s="17" t="s">
        <v>50</v>
      </c>
      <c r="B17" s="18"/>
      <c r="C17" s="19"/>
      <c r="D17" s="19"/>
      <c r="E17" s="19"/>
      <c r="F17" s="19"/>
      <c r="G17" s="19"/>
      <c r="H17" s="19"/>
      <c r="I17" s="19"/>
      <c r="J17" s="20"/>
      <c r="K17" s="27">
        <f>SUM(K2:K16)</f>
        <v>110.5</v>
      </c>
      <c r="L17" s="27">
        <f t="shared" ref="L17:Q17" si="0">SUM(L2:L16)</f>
        <v>53.5</v>
      </c>
      <c r="M17" s="27">
        <f t="shared" si="0"/>
        <v>0</v>
      </c>
      <c r="N17" s="27">
        <f t="shared" si="0"/>
        <v>65</v>
      </c>
      <c r="O17" s="27">
        <f t="shared" si="0"/>
        <v>16.5</v>
      </c>
      <c r="P17" s="27">
        <f t="shared" si="0"/>
        <v>61</v>
      </c>
      <c r="Q17" s="27">
        <f t="shared" si="0"/>
        <v>63.5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38E9-13CA-423D-8BE4-4C59CF78A814}">
  <dimension ref="A1:Q16"/>
  <sheetViews>
    <sheetView zoomScaleNormal="100" workbookViewId="0">
      <selection activeCell="E6" sqref="E6"/>
    </sheetView>
  </sheetViews>
  <sheetFormatPr defaultRowHeight="13.8" x14ac:dyDescent="0.25"/>
  <cols>
    <col min="1" max="1" width="18.59765625" bestFit="1" customWidth="1"/>
    <col min="3" max="9" width="18.69921875" customWidth="1"/>
  </cols>
  <sheetData>
    <row r="1" spans="1:17" ht="14.4" x14ac:dyDescent="0.25">
      <c r="A1" s="36" t="s">
        <v>11</v>
      </c>
      <c r="B1" s="9"/>
      <c r="C1" s="36" t="s">
        <v>12</v>
      </c>
      <c r="D1" s="36" t="s">
        <v>13</v>
      </c>
      <c r="E1" s="36" t="s">
        <v>14</v>
      </c>
      <c r="F1" s="36" t="s">
        <v>15</v>
      </c>
      <c r="G1" s="36" t="s">
        <v>43</v>
      </c>
      <c r="H1" s="36" t="s">
        <v>44</v>
      </c>
      <c r="I1" s="36" t="s">
        <v>45</v>
      </c>
      <c r="J1" s="10"/>
      <c r="K1" s="10" t="s">
        <v>46</v>
      </c>
      <c r="L1" s="10" t="s">
        <v>47</v>
      </c>
      <c r="M1" s="10" t="s">
        <v>48</v>
      </c>
      <c r="N1" s="10" t="s">
        <v>49</v>
      </c>
      <c r="O1" s="10" t="s">
        <v>0</v>
      </c>
      <c r="P1" s="10" t="s">
        <v>1</v>
      </c>
      <c r="Q1" s="10" t="s">
        <v>2</v>
      </c>
    </row>
    <row r="2" spans="1:17" ht="43.2" x14ac:dyDescent="0.25">
      <c r="A2" s="2" t="s">
        <v>29</v>
      </c>
      <c r="B2" s="2" t="s">
        <v>17</v>
      </c>
      <c r="C2" s="28" t="s">
        <v>280</v>
      </c>
      <c r="D2" s="28" t="s">
        <v>366</v>
      </c>
      <c r="E2" s="28" t="s">
        <v>388</v>
      </c>
      <c r="F2" s="28" t="s">
        <v>285</v>
      </c>
      <c r="G2" s="28" t="s">
        <v>306</v>
      </c>
      <c r="H2" s="28"/>
      <c r="I2" s="28"/>
      <c r="J2" s="10"/>
      <c r="K2" s="11">
        <v>6</v>
      </c>
      <c r="L2" s="5">
        <v>4</v>
      </c>
      <c r="M2" s="5"/>
      <c r="N2" s="5">
        <v>3</v>
      </c>
      <c r="O2" s="11"/>
      <c r="P2" s="5">
        <v>7</v>
      </c>
      <c r="Q2" s="5">
        <v>5</v>
      </c>
    </row>
    <row r="3" spans="1:17" ht="43.2" x14ac:dyDescent="0.25">
      <c r="A3" s="2"/>
      <c r="B3" s="2" t="s">
        <v>18</v>
      </c>
      <c r="C3" s="28" t="s">
        <v>286</v>
      </c>
      <c r="D3" s="28" t="s">
        <v>389</v>
      </c>
      <c r="E3" s="28" t="s">
        <v>363</v>
      </c>
      <c r="F3" s="28"/>
      <c r="G3" s="28"/>
      <c r="H3" s="28"/>
      <c r="I3" s="28"/>
      <c r="J3" s="10"/>
      <c r="K3" s="11">
        <v>5</v>
      </c>
      <c r="L3" s="5">
        <v>7</v>
      </c>
      <c r="M3" s="5"/>
      <c r="N3" s="5"/>
      <c r="O3" s="11"/>
      <c r="P3" s="5"/>
      <c r="Q3" s="5">
        <v>6</v>
      </c>
    </row>
    <row r="4" spans="1:17" ht="43.2" x14ac:dyDescent="0.25">
      <c r="A4" s="12" t="s">
        <v>19</v>
      </c>
      <c r="B4" s="12" t="s">
        <v>17</v>
      </c>
      <c r="C4" s="28" t="s">
        <v>281</v>
      </c>
      <c r="D4" s="28" t="s">
        <v>364</v>
      </c>
      <c r="E4" s="28"/>
      <c r="F4" s="28"/>
      <c r="G4" s="28"/>
      <c r="H4" s="28"/>
      <c r="I4" s="28"/>
      <c r="J4" s="10"/>
      <c r="K4" s="11"/>
      <c r="L4" s="5"/>
      <c r="M4" s="5"/>
      <c r="N4" s="5">
        <v>6</v>
      </c>
      <c r="O4" s="11"/>
      <c r="P4" s="11">
        <v>7</v>
      </c>
      <c r="Q4" s="11"/>
    </row>
    <row r="5" spans="1:17" ht="43.2" x14ac:dyDescent="0.25">
      <c r="A5" s="12"/>
      <c r="B5" s="12" t="s">
        <v>18</v>
      </c>
      <c r="C5" s="29" t="s">
        <v>182</v>
      </c>
      <c r="D5" s="28"/>
      <c r="E5" s="28"/>
      <c r="F5" s="28"/>
      <c r="G5" s="28"/>
      <c r="H5" s="28"/>
      <c r="I5" s="28"/>
      <c r="J5" s="10"/>
      <c r="K5" s="11"/>
      <c r="L5" s="5"/>
      <c r="M5" s="5"/>
      <c r="N5" s="5"/>
      <c r="O5" s="11"/>
      <c r="P5" s="11"/>
      <c r="Q5" s="11"/>
    </row>
    <row r="6" spans="1:17" ht="43.2" x14ac:dyDescent="0.25">
      <c r="A6" s="12" t="s">
        <v>30</v>
      </c>
      <c r="B6" s="12" t="s">
        <v>17</v>
      </c>
      <c r="C6" s="28" t="s">
        <v>365</v>
      </c>
      <c r="D6" s="28" t="s">
        <v>390</v>
      </c>
      <c r="E6" s="28" t="s">
        <v>307</v>
      </c>
      <c r="F6" s="28" t="s">
        <v>282</v>
      </c>
      <c r="G6" s="28"/>
      <c r="H6" s="28"/>
      <c r="I6" s="28"/>
      <c r="J6" s="10"/>
      <c r="K6" s="11">
        <v>7</v>
      </c>
      <c r="L6" s="5"/>
      <c r="M6" s="5"/>
      <c r="N6" s="5">
        <v>5</v>
      </c>
      <c r="O6" s="11"/>
      <c r="P6" s="11">
        <v>4</v>
      </c>
      <c r="Q6" s="11">
        <v>6</v>
      </c>
    </row>
    <row r="7" spans="1:17" ht="43.2" x14ac:dyDescent="0.25">
      <c r="A7" s="12"/>
      <c r="B7" s="12" t="s">
        <v>18</v>
      </c>
      <c r="C7" s="29" t="s">
        <v>182</v>
      </c>
      <c r="D7" s="28"/>
      <c r="E7" s="28"/>
      <c r="F7" s="28"/>
      <c r="G7" s="28"/>
      <c r="H7" s="28"/>
      <c r="I7" s="28"/>
      <c r="J7" s="10"/>
      <c r="K7" s="11"/>
      <c r="L7" s="5"/>
      <c r="M7" s="5"/>
      <c r="N7" s="5"/>
      <c r="O7" s="11"/>
      <c r="P7" s="11"/>
      <c r="Q7" s="11"/>
    </row>
    <row r="8" spans="1:17" ht="28.8" x14ac:dyDescent="0.25">
      <c r="A8" s="2" t="s">
        <v>55</v>
      </c>
      <c r="B8" s="2" t="s">
        <v>21</v>
      </c>
      <c r="C8" s="28" t="s">
        <v>209</v>
      </c>
      <c r="D8" s="28" t="s">
        <v>210</v>
      </c>
      <c r="E8" s="28" t="s">
        <v>211</v>
      </c>
      <c r="F8" s="28"/>
      <c r="G8" s="28"/>
      <c r="H8" s="28"/>
      <c r="I8" s="28"/>
      <c r="J8" s="10"/>
      <c r="K8" s="11">
        <v>12</v>
      </c>
      <c r="L8" s="5"/>
      <c r="M8" s="5"/>
      <c r="N8" s="5">
        <v>10</v>
      </c>
      <c r="O8" s="5"/>
      <c r="P8" s="5"/>
      <c r="Q8" s="5">
        <v>14</v>
      </c>
    </row>
    <row r="9" spans="1:17" ht="28.8" x14ac:dyDescent="0.25">
      <c r="A9" s="2" t="s">
        <v>31</v>
      </c>
      <c r="B9" s="2" t="s">
        <v>21</v>
      </c>
      <c r="C9" s="28" t="s">
        <v>240</v>
      </c>
      <c r="D9" s="28"/>
      <c r="E9" s="28"/>
      <c r="F9" s="28"/>
      <c r="G9" s="28"/>
      <c r="H9" s="28"/>
      <c r="I9" s="28"/>
      <c r="J9" s="10"/>
      <c r="K9" s="11"/>
      <c r="L9" s="5">
        <v>14</v>
      </c>
      <c r="M9" s="5"/>
      <c r="N9" s="5"/>
      <c r="O9" s="5"/>
      <c r="P9" s="5"/>
      <c r="Q9" s="5"/>
    </row>
    <row r="10" spans="1:17" ht="43.2" x14ac:dyDescent="0.25">
      <c r="A10" s="2" t="s">
        <v>24</v>
      </c>
      <c r="B10" s="2" t="s">
        <v>17</v>
      </c>
      <c r="C10" s="28" t="s">
        <v>183</v>
      </c>
      <c r="D10" s="28" t="s">
        <v>184</v>
      </c>
      <c r="E10" s="28" t="s">
        <v>185</v>
      </c>
      <c r="F10" s="28" t="s">
        <v>186</v>
      </c>
      <c r="G10" s="28" t="s">
        <v>187</v>
      </c>
      <c r="H10" s="28"/>
      <c r="I10" s="28"/>
      <c r="J10" s="10"/>
      <c r="K10" s="11">
        <v>6</v>
      </c>
      <c r="L10" s="5">
        <v>7</v>
      </c>
      <c r="M10" s="5"/>
      <c r="N10" s="5">
        <v>3</v>
      </c>
      <c r="O10" s="5"/>
      <c r="P10" s="5">
        <v>5</v>
      </c>
      <c r="Q10" s="5">
        <v>4</v>
      </c>
    </row>
    <row r="11" spans="1:17" ht="43.2" x14ac:dyDescent="0.25">
      <c r="A11" s="2"/>
      <c r="B11" s="2" t="s">
        <v>18</v>
      </c>
      <c r="C11" s="28" t="s">
        <v>188</v>
      </c>
      <c r="D11" s="28" t="s">
        <v>189</v>
      </c>
      <c r="E11" s="28" t="s">
        <v>190</v>
      </c>
      <c r="F11" s="28" t="s">
        <v>191</v>
      </c>
      <c r="G11" s="28"/>
      <c r="H11" s="28"/>
      <c r="I11" s="28"/>
      <c r="J11" s="10"/>
      <c r="K11" s="11">
        <v>4</v>
      </c>
      <c r="L11" s="5">
        <v>7</v>
      </c>
      <c r="M11" s="5"/>
      <c r="N11" s="5">
        <v>5</v>
      </c>
      <c r="O11" s="5"/>
      <c r="P11" s="5"/>
      <c r="Q11" s="5">
        <v>6</v>
      </c>
    </row>
    <row r="12" spans="1:17" ht="43.2" x14ac:dyDescent="0.25">
      <c r="A12" s="2" t="s">
        <v>25</v>
      </c>
      <c r="B12" s="2" t="s">
        <v>17</v>
      </c>
      <c r="C12" s="28" t="s">
        <v>192</v>
      </c>
      <c r="D12" s="28" t="s">
        <v>193</v>
      </c>
      <c r="E12" s="28" t="s">
        <v>194</v>
      </c>
      <c r="F12" s="28" t="s">
        <v>195</v>
      </c>
      <c r="G12" s="28" t="s">
        <v>59</v>
      </c>
      <c r="H12" s="28"/>
      <c r="I12" s="28"/>
      <c r="J12" s="10"/>
      <c r="K12" s="11">
        <v>3</v>
      </c>
      <c r="L12" s="5">
        <v>7</v>
      </c>
      <c r="M12" s="5"/>
      <c r="N12" s="5">
        <v>4</v>
      </c>
      <c r="O12" s="5"/>
      <c r="P12" s="5">
        <v>6</v>
      </c>
      <c r="Q12" s="5">
        <v>5</v>
      </c>
    </row>
    <row r="13" spans="1:17" ht="43.2" x14ac:dyDescent="0.25">
      <c r="A13" s="2"/>
      <c r="B13" s="2" t="s">
        <v>18</v>
      </c>
      <c r="C13" s="28" t="s">
        <v>196</v>
      </c>
      <c r="D13" s="28" t="s">
        <v>197</v>
      </c>
      <c r="E13" s="28"/>
      <c r="F13" s="28"/>
      <c r="G13" s="28"/>
      <c r="H13" s="28"/>
      <c r="I13" s="28"/>
      <c r="J13" s="10"/>
      <c r="K13" s="11">
        <v>6</v>
      </c>
      <c r="L13" s="5">
        <v>7</v>
      </c>
      <c r="M13" s="5"/>
      <c r="N13" s="5"/>
      <c r="O13" s="5"/>
      <c r="P13" s="5"/>
      <c r="Q13" s="5"/>
    </row>
    <row r="14" spans="1:17" ht="43.2" x14ac:dyDescent="0.25">
      <c r="A14" s="13" t="s">
        <v>33</v>
      </c>
      <c r="B14" s="2" t="s">
        <v>17</v>
      </c>
      <c r="C14" s="28" t="s">
        <v>198</v>
      </c>
      <c r="D14" s="28" t="s">
        <v>199</v>
      </c>
      <c r="E14" s="28" t="s">
        <v>200</v>
      </c>
      <c r="F14" s="28" t="s">
        <v>201</v>
      </c>
      <c r="G14" s="28"/>
      <c r="H14" s="28"/>
      <c r="I14" s="28"/>
      <c r="J14" s="10"/>
      <c r="K14" s="11">
        <v>6</v>
      </c>
      <c r="L14" s="5">
        <v>5</v>
      </c>
      <c r="M14" s="5"/>
      <c r="N14" s="5">
        <v>7</v>
      </c>
      <c r="O14" s="5"/>
      <c r="P14" s="5">
        <v>4</v>
      </c>
      <c r="Q14" s="5"/>
    </row>
    <row r="15" spans="1:17" ht="43.2" x14ac:dyDescent="0.25">
      <c r="A15" s="14"/>
      <c r="B15" s="15" t="s">
        <v>18</v>
      </c>
      <c r="C15" s="28" t="s">
        <v>202</v>
      </c>
      <c r="D15" s="28" t="s">
        <v>203</v>
      </c>
      <c r="E15" s="28" t="s">
        <v>204</v>
      </c>
      <c r="F15" s="28"/>
      <c r="G15" s="28"/>
      <c r="H15" s="28"/>
      <c r="I15" s="28"/>
      <c r="J15" s="16"/>
      <c r="K15" s="25">
        <v>5</v>
      </c>
      <c r="L15" s="26">
        <v>6</v>
      </c>
      <c r="M15" s="26"/>
      <c r="N15" s="26">
        <v>7</v>
      </c>
      <c r="O15" s="5"/>
      <c r="P15" s="5"/>
      <c r="Q15" s="5"/>
    </row>
    <row r="16" spans="1:17" ht="28.8" x14ac:dyDescent="0.3">
      <c r="A16" s="17" t="s">
        <v>35</v>
      </c>
      <c r="B16" s="18"/>
      <c r="C16" s="19"/>
      <c r="D16" s="19"/>
      <c r="E16" s="19"/>
      <c r="F16" s="19"/>
      <c r="G16" s="19"/>
      <c r="H16" s="19"/>
      <c r="I16" s="19"/>
      <c r="J16" s="20"/>
      <c r="K16" s="27">
        <f>SUM(K2:K15)</f>
        <v>60</v>
      </c>
      <c r="L16" s="27">
        <f t="shared" ref="L16:Q16" si="0">SUM(L2:L15)</f>
        <v>64</v>
      </c>
      <c r="M16" s="27">
        <f t="shared" si="0"/>
        <v>0</v>
      </c>
      <c r="N16" s="27">
        <f t="shared" si="0"/>
        <v>50</v>
      </c>
      <c r="O16" s="27">
        <f t="shared" si="0"/>
        <v>0</v>
      </c>
      <c r="P16" s="27">
        <f t="shared" si="0"/>
        <v>33</v>
      </c>
      <c r="Q16" s="27">
        <f t="shared" si="0"/>
        <v>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zoomScaleNormal="100" workbookViewId="0">
      <selection activeCell="D5" sqref="D5"/>
    </sheetView>
  </sheetViews>
  <sheetFormatPr defaultRowHeight="14.4" x14ac:dyDescent="0.3"/>
  <cols>
    <col min="1" max="1" width="25.5" style="3" customWidth="1"/>
    <col min="2" max="2" width="15.5" style="3" customWidth="1"/>
    <col min="3" max="9" width="18.69921875" style="3" customWidth="1"/>
    <col min="10" max="1024" width="8.19921875" style="3" customWidth="1"/>
  </cols>
  <sheetData>
    <row r="1" spans="1:9" x14ac:dyDescent="0.3">
      <c r="A1" s="9"/>
      <c r="B1" s="9"/>
      <c r="C1" s="9" t="s">
        <v>12</v>
      </c>
      <c r="D1" s="9" t="s">
        <v>13</v>
      </c>
      <c r="E1" s="9" t="s">
        <v>14</v>
      </c>
      <c r="F1" s="9" t="s">
        <v>15</v>
      </c>
      <c r="G1" s="9" t="s">
        <v>43</v>
      </c>
      <c r="H1" s="9" t="s">
        <v>44</v>
      </c>
      <c r="I1" s="9" t="s">
        <v>45</v>
      </c>
    </row>
    <row r="2" spans="1:9" ht="43.2" x14ac:dyDescent="0.3">
      <c r="A2" s="13" t="s">
        <v>16</v>
      </c>
      <c r="B2" s="2" t="s">
        <v>36</v>
      </c>
      <c r="C2" s="28" t="s">
        <v>391</v>
      </c>
      <c r="D2" s="28" t="s">
        <v>392</v>
      </c>
      <c r="E2" s="28" t="s">
        <v>393</v>
      </c>
      <c r="F2" s="28" t="s">
        <v>394</v>
      </c>
      <c r="G2" s="28" t="s">
        <v>395</v>
      </c>
      <c r="H2" s="30"/>
      <c r="I2" s="30"/>
    </row>
    <row r="3" spans="1:9" ht="43.2" x14ac:dyDescent="0.3">
      <c r="A3" s="13"/>
      <c r="B3" s="2" t="s">
        <v>37</v>
      </c>
      <c r="C3" s="28" t="s">
        <v>396</v>
      </c>
      <c r="D3" s="28" t="s">
        <v>397</v>
      </c>
      <c r="E3" s="28" t="s">
        <v>398</v>
      </c>
      <c r="F3" s="28" t="s">
        <v>399</v>
      </c>
      <c r="G3" s="28" t="s">
        <v>400</v>
      </c>
      <c r="H3" s="28" t="s">
        <v>401</v>
      </c>
      <c r="I3" s="28" t="s">
        <v>402</v>
      </c>
    </row>
    <row r="4" spans="1:9" ht="43.2" x14ac:dyDescent="0.3">
      <c r="A4" s="13" t="s">
        <v>29</v>
      </c>
      <c r="B4" s="2" t="s">
        <v>36</v>
      </c>
      <c r="C4" s="28" t="s">
        <v>403</v>
      </c>
      <c r="D4" s="28" t="s">
        <v>404</v>
      </c>
      <c r="E4" s="28" t="s">
        <v>405</v>
      </c>
      <c r="F4" s="28" t="s">
        <v>406</v>
      </c>
      <c r="G4" s="28" t="s">
        <v>407</v>
      </c>
      <c r="H4" s="28" t="s">
        <v>408</v>
      </c>
      <c r="I4" s="30"/>
    </row>
    <row r="5" spans="1:9" ht="43.2" x14ac:dyDescent="0.3">
      <c r="A5" s="5"/>
      <c r="B5" s="2" t="s">
        <v>37</v>
      </c>
      <c r="C5" s="28" t="s">
        <v>409</v>
      </c>
      <c r="D5" s="28" t="s">
        <v>410</v>
      </c>
      <c r="E5" s="28" t="s">
        <v>411</v>
      </c>
      <c r="F5" s="28" t="s">
        <v>412</v>
      </c>
      <c r="G5" s="30"/>
      <c r="H5" s="30"/>
      <c r="I5" s="30"/>
    </row>
    <row r="6" spans="1:9" ht="43.2" x14ac:dyDescent="0.3">
      <c r="A6" s="5"/>
      <c r="B6" s="2" t="s">
        <v>38</v>
      </c>
      <c r="C6" s="28" t="s">
        <v>413</v>
      </c>
      <c r="D6" s="28" t="s">
        <v>414</v>
      </c>
      <c r="E6" s="28" t="s">
        <v>415</v>
      </c>
      <c r="F6" s="28" t="s">
        <v>416</v>
      </c>
      <c r="G6" s="28" t="s">
        <v>417</v>
      </c>
      <c r="H6" s="30"/>
      <c r="I6" s="30"/>
    </row>
    <row r="7" spans="1:9" ht="30" customHeight="1" x14ac:dyDescent="0.3">
      <c r="A7" s="2" t="s">
        <v>24</v>
      </c>
      <c r="B7" s="13" t="s">
        <v>39</v>
      </c>
      <c r="C7" s="13" t="s">
        <v>40</v>
      </c>
      <c r="D7" s="13" t="s">
        <v>41</v>
      </c>
      <c r="E7" s="13" t="s">
        <v>42</v>
      </c>
      <c r="F7" s="2" t="s">
        <v>57</v>
      </c>
      <c r="G7" s="2" t="s">
        <v>58</v>
      </c>
    </row>
    <row r="8" spans="1:9" ht="43.2" x14ac:dyDescent="0.3">
      <c r="B8" s="28" t="s">
        <v>422</v>
      </c>
      <c r="C8" s="28" t="s">
        <v>424</v>
      </c>
      <c r="D8" s="28" t="s">
        <v>427</v>
      </c>
      <c r="E8" s="28" t="s">
        <v>432</v>
      </c>
      <c r="F8" s="28" t="s">
        <v>418</v>
      </c>
      <c r="G8" s="28" t="s">
        <v>419</v>
      </c>
      <c r="H8" s="22"/>
    </row>
    <row r="9" spans="1:9" ht="43.2" x14ac:dyDescent="0.3">
      <c r="B9" s="28" t="s">
        <v>423</v>
      </c>
      <c r="C9" s="28" t="s">
        <v>425</v>
      </c>
      <c r="D9" s="28" t="s">
        <v>428</v>
      </c>
      <c r="E9" s="28" t="s">
        <v>433</v>
      </c>
      <c r="F9" s="28" t="s">
        <v>436</v>
      </c>
      <c r="G9" s="28" t="s">
        <v>420</v>
      </c>
      <c r="H9" s="22"/>
    </row>
    <row r="10" spans="1:9" ht="43.2" x14ac:dyDescent="0.3">
      <c r="B10" s="28"/>
      <c r="C10" s="28" t="s">
        <v>426</v>
      </c>
      <c r="D10" s="28" t="s">
        <v>429</v>
      </c>
      <c r="E10" s="28" t="s">
        <v>434</v>
      </c>
      <c r="F10" s="28" t="s">
        <v>437</v>
      </c>
      <c r="G10" s="28" t="s">
        <v>421</v>
      </c>
      <c r="H10" s="22"/>
    </row>
    <row r="11" spans="1:9" ht="43.2" x14ac:dyDescent="0.3">
      <c r="B11" s="28"/>
      <c r="C11" s="28"/>
      <c r="D11" s="28" t="s">
        <v>430</v>
      </c>
      <c r="E11" s="28" t="s">
        <v>435</v>
      </c>
      <c r="F11" s="28"/>
      <c r="G11" s="28"/>
      <c r="H11" s="22"/>
    </row>
    <row r="12" spans="1:9" ht="43.2" x14ac:dyDescent="0.3">
      <c r="B12" s="28"/>
      <c r="C12" s="28"/>
      <c r="D12" s="28" t="s">
        <v>431</v>
      </c>
      <c r="E12" s="28"/>
      <c r="F12" s="28"/>
      <c r="G12" s="28"/>
      <c r="H12" s="22"/>
    </row>
    <row r="13" spans="1:9" x14ac:dyDescent="0.3">
      <c r="B13" s="28"/>
      <c r="C13" s="28"/>
      <c r="D13" s="28"/>
      <c r="E13" s="28"/>
      <c r="F13" s="28"/>
      <c r="G13" s="28"/>
      <c r="H13" s="22"/>
    </row>
    <row r="14" spans="1:9" x14ac:dyDescent="0.3">
      <c r="B14" s="22"/>
      <c r="C14" s="22"/>
      <c r="D14" s="22"/>
      <c r="E14" s="22"/>
      <c r="G14" s="21"/>
      <c r="H14" s="22"/>
    </row>
    <row r="15" spans="1:9" x14ac:dyDescent="0.3">
      <c r="B15" s="22"/>
      <c r="C15" s="22"/>
      <c r="D15" s="22"/>
      <c r="E15" s="22"/>
      <c r="G15" s="21"/>
      <c r="H15" s="22"/>
    </row>
    <row r="16" spans="1:9" ht="39.9" customHeight="1" x14ac:dyDescent="0.3">
      <c r="D16" s="22"/>
      <c r="H16" s="22"/>
    </row>
    <row r="17" spans="4:8" ht="39.9" customHeight="1" x14ac:dyDescent="0.3">
      <c r="D17" s="22"/>
      <c r="H17" s="22"/>
    </row>
    <row r="18" spans="4:8" ht="39.9" customHeight="1" x14ac:dyDescent="0.3">
      <c r="G18" s="21"/>
    </row>
    <row r="19" spans="4:8" ht="39.9" customHeight="1" x14ac:dyDescent="0.3"/>
    <row r="20" spans="4:8" ht="39.9" customHeight="1" x14ac:dyDescent="0.3"/>
  </sheetData>
  <pageMargins left="0.7" right="0.7" top="1.1437007874015748" bottom="1.1437007874015748" header="0.75" footer="0.75"/>
  <pageSetup fitToWidth="0" fitToHeight="0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4"/>
  <sheetViews>
    <sheetView workbookViewId="0">
      <selection activeCell="F26" sqref="F26"/>
    </sheetView>
  </sheetViews>
  <sheetFormatPr defaultRowHeight="14.4" x14ac:dyDescent="0.3"/>
  <cols>
    <col min="1" max="1" width="17.3984375" style="11" customWidth="1"/>
    <col min="2" max="2" width="15.3984375" style="32" customWidth="1"/>
    <col min="3" max="3" width="22.69921875" style="32" customWidth="1"/>
    <col min="4" max="4" width="16.09765625" style="32" customWidth="1"/>
    <col min="5" max="5" width="23.69921875" style="32" customWidth="1"/>
    <col min="6" max="1024" width="8.19921875" style="3" customWidth="1"/>
  </cols>
  <sheetData>
    <row r="1" spans="1:5" x14ac:dyDescent="0.3">
      <c r="B1" s="12"/>
      <c r="C1" s="12"/>
      <c r="D1" s="12"/>
      <c r="E1" s="12"/>
    </row>
    <row r="2" spans="1:5" x14ac:dyDescent="0.3">
      <c r="A2" s="12"/>
      <c r="B2" s="23"/>
      <c r="C2" s="31"/>
    </row>
    <row r="3" spans="1:5" x14ac:dyDescent="0.3">
      <c r="A3" s="12"/>
      <c r="B3" s="11"/>
      <c r="C3" s="11"/>
      <c r="D3" s="23"/>
      <c r="E3" s="23"/>
    </row>
    <row r="4" spans="1:5" x14ac:dyDescent="0.3">
      <c r="A4" s="12"/>
      <c r="B4" s="23"/>
      <c r="C4" s="24"/>
    </row>
    <row r="5" spans="1:5" x14ac:dyDescent="0.3">
      <c r="A5" s="12"/>
      <c r="D5" s="23"/>
      <c r="E5" s="23"/>
    </row>
    <row r="6" spans="1:5" x14ac:dyDescent="0.3">
      <c r="A6" s="12"/>
      <c r="B6" s="23"/>
      <c r="C6" s="23"/>
      <c r="D6" s="33"/>
    </row>
    <row r="7" spans="1:5" x14ac:dyDescent="0.3">
      <c r="A7" s="12"/>
      <c r="D7" s="23"/>
      <c r="E7" s="23"/>
    </row>
    <row r="8" spans="1:5" x14ac:dyDescent="0.3">
      <c r="A8" s="12"/>
      <c r="B8" s="34"/>
      <c r="C8" s="33"/>
    </row>
    <row r="9" spans="1:5" x14ac:dyDescent="0.3">
      <c r="A9" s="12"/>
      <c r="D9" s="35"/>
      <c r="E9" s="33"/>
    </row>
    <row r="10" spans="1:5" x14ac:dyDescent="0.3">
      <c r="A10" s="12"/>
      <c r="B10" s="23"/>
      <c r="C10" s="23"/>
    </row>
    <row r="11" spans="1:5" x14ac:dyDescent="0.3">
      <c r="A11" s="12"/>
      <c r="D11" s="23"/>
      <c r="E11" s="23"/>
    </row>
    <row r="12" spans="1:5" x14ac:dyDescent="0.3">
      <c r="A12" s="12"/>
      <c r="B12" s="34"/>
      <c r="C12" s="23"/>
      <c r="D12" s="34"/>
      <c r="E12" s="23"/>
    </row>
    <row r="13" spans="1:5" x14ac:dyDescent="0.3">
      <c r="A13" s="12"/>
      <c r="B13" s="33"/>
      <c r="C13" s="33"/>
      <c r="D13" s="33"/>
      <c r="E13" s="34"/>
    </row>
    <row r="14" spans="1:5" x14ac:dyDescent="0.3">
      <c r="A14" s="12"/>
      <c r="B14" s="34"/>
      <c r="C14" s="33"/>
      <c r="D14" s="33"/>
      <c r="E14" s="33"/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2445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Match Score</vt:lpstr>
      <vt:lpstr>U11 Girls</vt:lpstr>
      <vt:lpstr>U11 Boys</vt:lpstr>
      <vt:lpstr>U13 Girls</vt:lpstr>
      <vt:lpstr>U13 Boys</vt:lpstr>
      <vt:lpstr>U15 Girls</vt:lpstr>
      <vt:lpstr>U15 Boys</vt:lpstr>
      <vt:lpstr>Non-Scoring</vt:lpstr>
      <vt:lpstr>League Records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Stephens</dc:creator>
  <cp:lastModifiedBy>gavin</cp:lastModifiedBy>
  <cp:revision>49</cp:revision>
  <dcterms:created xsi:type="dcterms:W3CDTF">2020-02-18T14:01:09Z</dcterms:created>
  <dcterms:modified xsi:type="dcterms:W3CDTF">2021-11-02T06:04:59Z</dcterms:modified>
</cp:coreProperties>
</file>